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ANYUS\AppData\Local\Microsoft\Windows\INetCache\Content.Outlook\WY3RVJWV\"/>
    </mc:Choice>
  </mc:AlternateContent>
  <xr:revisionPtr revIDLastSave="0" documentId="13_ncr:1_{837F8F35-FDFF-4F1A-B7B4-BDDB06A88D8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Pre AWR" sheetId="1" r:id="rId1"/>
    <sheet name="Post AW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I32" i="2" s="1"/>
  <c r="J33" i="2"/>
  <c r="I33" i="2" s="1"/>
  <c r="J34" i="2"/>
  <c r="I34" i="2" s="1"/>
  <c r="I35" i="2"/>
  <c r="N35" i="2" s="1"/>
  <c r="O35" i="2" s="1"/>
  <c r="J35" i="2"/>
  <c r="I36" i="2"/>
  <c r="N36" i="2" s="1"/>
  <c r="O36" i="2" s="1"/>
  <c r="J36" i="2"/>
  <c r="L36" i="2"/>
  <c r="M36" i="2" s="1"/>
  <c r="P36" i="2"/>
  <c r="J37" i="2"/>
  <c r="I37" i="2" s="1"/>
  <c r="J38" i="2"/>
  <c r="I38" i="2" s="1"/>
  <c r="I39" i="2"/>
  <c r="N39" i="2" s="1"/>
  <c r="O39" i="2" s="1"/>
  <c r="J39" i="2"/>
  <c r="I40" i="2"/>
  <c r="N40" i="2" s="1"/>
  <c r="O40" i="2" s="1"/>
  <c r="J40" i="2"/>
  <c r="L40" i="2"/>
  <c r="M40" i="2" s="1"/>
  <c r="P40" i="2"/>
  <c r="J41" i="2"/>
  <c r="I41" i="2" s="1"/>
  <c r="J42" i="2"/>
  <c r="I42" i="2" s="1"/>
  <c r="I43" i="2"/>
  <c r="N43" i="2" s="1"/>
  <c r="O43" i="2" s="1"/>
  <c r="J43" i="2"/>
  <c r="I44" i="2"/>
  <c r="N44" i="2" s="1"/>
  <c r="O44" i="2" s="1"/>
  <c r="J44" i="2"/>
  <c r="L44" i="2"/>
  <c r="M44" i="2" s="1"/>
  <c r="P44" i="2"/>
  <c r="J45" i="2"/>
  <c r="I45" i="2" s="1"/>
  <c r="J46" i="2"/>
  <c r="I46" i="2" s="1"/>
  <c r="I47" i="2"/>
  <c r="N47" i="2" s="1"/>
  <c r="O47" i="2" s="1"/>
  <c r="J47" i="2"/>
  <c r="I48" i="2"/>
  <c r="N48" i="2" s="1"/>
  <c r="O48" i="2" s="1"/>
  <c r="J48" i="2"/>
  <c r="L48" i="2"/>
  <c r="M48" i="2" s="1"/>
  <c r="P48" i="2"/>
  <c r="J49" i="2"/>
  <c r="I49" i="2" s="1"/>
  <c r="J50" i="2"/>
  <c r="I50" i="2" s="1"/>
  <c r="I51" i="2"/>
  <c r="N51" i="2" s="1"/>
  <c r="O51" i="2" s="1"/>
  <c r="J51" i="2"/>
  <c r="I52" i="2"/>
  <c r="N52" i="2" s="1"/>
  <c r="O52" i="2" s="1"/>
  <c r="J52" i="2"/>
  <c r="L52" i="2"/>
  <c r="M52" i="2" s="1"/>
  <c r="P52" i="2"/>
  <c r="I53" i="2"/>
  <c r="L53" i="2" s="1"/>
  <c r="M53" i="2" s="1"/>
  <c r="J53" i="2"/>
  <c r="K53" i="2"/>
  <c r="J54" i="2"/>
  <c r="I54" i="2" s="1"/>
  <c r="I55" i="2"/>
  <c r="N55" i="2" s="1"/>
  <c r="O55" i="2" s="1"/>
  <c r="J55" i="2"/>
  <c r="J56" i="2"/>
  <c r="I56" i="2" s="1"/>
  <c r="I57" i="2"/>
  <c r="L57" i="2" s="1"/>
  <c r="M57" i="2" s="1"/>
  <c r="J57" i="2"/>
  <c r="K57" i="2"/>
  <c r="J58" i="2"/>
  <c r="I58" i="2" s="1"/>
  <c r="I59" i="2"/>
  <c r="N59" i="2" s="1"/>
  <c r="O59" i="2" s="1"/>
  <c r="J59" i="2"/>
  <c r="J60" i="2"/>
  <c r="I60" i="2" s="1"/>
  <c r="P31" i="2"/>
  <c r="O31" i="2"/>
  <c r="N31" i="2"/>
  <c r="M31" i="2"/>
  <c r="L31" i="2"/>
  <c r="K31" i="2"/>
  <c r="I31" i="2"/>
  <c r="J4" i="2"/>
  <c r="I4" i="2" s="1"/>
  <c r="J5" i="2"/>
  <c r="I5" i="2" s="1"/>
  <c r="J6" i="2"/>
  <c r="I6" i="2" s="1"/>
  <c r="I7" i="2"/>
  <c r="N7" i="2" s="1"/>
  <c r="O7" i="2" s="1"/>
  <c r="J7" i="2"/>
  <c r="J8" i="2"/>
  <c r="I8" i="2" s="1"/>
  <c r="J9" i="2"/>
  <c r="I9" i="2" s="1"/>
  <c r="J10" i="2"/>
  <c r="I10" i="2" s="1"/>
  <c r="I11" i="2"/>
  <c r="N11" i="2" s="1"/>
  <c r="O11" i="2" s="1"/>
  <c r="J11" i="2"/>
  <c r="J12" i="2"/>
  <c r="I12" i="2" s="1"/>
  <c r="I13" i="2"/>
  <c r="L13" i="2" s="1"/>
  <c r="M13" i="2" s="1"/>
  <c r="J13" i="2"/>
  <c r="K13" i="2"/>
  <c r="J14" i="2"/>
  <c r="I14" i="2" s="1"/>
  <c r="I15" i="2"/>
  <c r="N15" i="2" s="1"/>
  <c r="O15" i="2" s="1"/>
  <c r="J15" i="2"/>
  <c r="J16" i="2"/>
  <c r="I16" i="2" s="1"/>
  <c r="I17" i="2"/>
  <c r="L17" i="2" s="1"/>
  <c r="M17" i="2" s="1"/>
  <c r="J17" i="2"/>
  <c r="K17" i="2"/>
  <c r="J18" i="2"/>
  <c r="I18" i="2" s="1"/>
  <c r="I19" i="2"/>
  <c r="N19" i="2" s="1"/>
  <c r="O19" i="2" s="1"/>
  <c r="J19" i="2"/>
  <c r="J20" i="2"/>
  <c r="I20" i="2" s="1"/>
  <c r="I21" i="2"/>
  <c r="L21" i="2" s="1"/>
  <c r="M21" i="2" s="1"/>
  <c r="J21" i="2"/>
  <c r="K21" i="2"/>
  <c r="J22" i="2"/>
  <c r="I22" i="2" s="1"/>
  <c r="I23" i="2"/>
  <c r="N23" i="2" s="1"/>
  <c r="O23" i="2" s="1"/>
  <c r="J23" i="2"/>
  <c r="J24" i="2"/>
  <c r="I24" i="2" s="1"/>
  <c r="I25" i="2"/>
  <c r="L25" i="2" s="1"/>
  <c r="M25" i="2" s="1"/>
  <c r="J25" i="2"/>
  <c r="K25" i="2"/>
  <c r="J26" i="2"/>
  <c r="I26" i="2" s="1"/>
  <c r="I27" i="2"/>
  <c r="N27" i="2" s="1"/>
  <c r="O27" i="2" s="1"/>
  <c r="J27" i="2"/>
  <c r="J28" i="2"/>
  <c r="I28" i="2" s="1"/>
  <c r="I29" i="2"/>
  <c r="L29" i="2" s="1"/>
  <c r="M29" i="2" s="1"/>
  <c r="J29" i="2"/>
  <c r="K29" i="2"/>
  <c r="J30" i="2"/>
  <c r="I30" i="2" s="1"/>
  <c r="J31" i="2"/>
  <c r="P3" i="2"/>
  <c r="O3" i="2"/>
  <c r="N3" i="2"/>
  <c r="M3" i="2"/>
  <c r="L3" i="2"/>
  <c r="K3" i="2"/>
  <c r="J32" i="1"/>
  <c r="I32" i="1" s="1"/>
  <c r="I33" i="1"/>
  <c r="L33" i="1" s="1"/>
  <c r="M33" i="1" s="1"/>
  <c r="J33" i="1"/>
  <c r="K33" i="1"/>
  <c r="J34" i="1"/>
  <c r="I34" i="1" s="1"/>
  <c r="I35" i="1"/>
  <c r="N35" i="1" s="1"/>
  <c r="O35" i="1" s="1"/>
  <c r="J35" i="1"/>
  <c r="J36" i="1"/>
  <c r="I36" i="1" s="1"/>
  <c r="I37" i="1"/>
  <c r="L37" i="1" s="1"/>
  <c r="M37" i="1" s="1"/>
  <c r="J37" i="1"/>
  <c r="K37" i="1"/>
  <c r="J38" i="1"/>
  <c r="I38" i="1" s="1"/>
  <c r="I39" i="1"/>
  <c r="N39" i="1" s="1"/>
  <c r="O39" i="1" s="1"/>
  <c r="J39" i="1"/>
  <c r="J40" i="1"/>
  <c r="I40" i="1" s="1"/>
  <c r="I41" i="1"/>
  <c r="L41" i="1" s="1"/>
  <c r="M41" i="1" s="1"/>
  <c r="J41" i="1"/>
  <c r="K41" i="1"/>
  <c r="J42" i="1"/>
  <c r="I42" i="1" s="1"/>
  <c r="I43" i="1"/>
  <c r="N43" i="1" s="1"/>
  <c r="O43" i="1" s="1"/>
  <c r="J43" i="1"/>
  <c r="J44" i="1"/>
  <c r="I44" i="1" s="1"/>
  <c r="I45" i="1"/>
  <c r="L45" i="1" s="1"/>
  <c r="M45" i="1" s="1"/>
  <c r="J45" i="1"/>
  <c r="K45" i="1"/>
  <c r="J46" i="1"/>
  <c r="I46" i="1" s="1"/>
  <c r="I47" i="1"/>
  <c r="N47" i="1" s="1"/>
  <c r="O47" i="1" s="1"/>
  <c r="J47" i="1"/>
  <c r="J48" i="1"/>
  <c r="I48" i="1" s="1"/>
  <c r="I49" i="1"/>
  <c r="L49" i="1" s="1"/>
  <c r="M49" i="1" s="1"/>
  <c r="J49" i="1"/>
  <c r="K49" i="1"/>
  <c r="J50" i="1"/>
  <c r="I50" i="1" s="1"/>
  <c r="I51" i="1"/>
  <c r="N51" i="1" s="1"/>
  <c r="O51" i="1" s="1"/>
  <c r="J51" i="1"/>
  <c r="J52" i="1"/>
  <c r="I52" i="1" s="1"/>
  <c r="I53" i="1"/>
  <c r="L53" i="1" s="1"/>
  <c r="M53" i="1" s="1"/>
  <c r="J53" i="1"/>
  <c r="K53" i="1"/>
  <c r="J54" i="1"/>
  <c r="I54" i="1" s="1"/>
  <c r="I55" i="1"/>
  <c r="N55" i="1" s="1"/>
  <c r="O55" i="1" s="1"/>
  <c r="J55" i="1"/>
  <c r="J56" i="1"/>
  <c r="I56" i="1" s="1"/>
  <c r="I57" i="1"/>
  <c r="L57" i="1" s="1"/>
  <c r="M57" i="1" s="1"/>
  <c r="J57" i="1"/>
  <c r="K57" i="1"/>
  <c r="J58" i="1"/>
  <c r="I58" i="1" s="1"/>
  <c r="I59" i="1"/>
  <c r="N59" i="1" s="1"/>
  <c r="O59" i="1" s="1"/>
  <c r="J59" i="1"/>
  <c r="J60" i="1"/>
  <c r="I60" i="1" s="1"/>
  <c r="P31" i="1"/>
  <c r="O31" i="1"/>
  <c r="N31" i="1"/>
  <c r="M31" i="1"/>
  <c r="L31" i="1"/>
  <c r="K31" i="1"/>
  <c r="I31" i="1"/>
  <c r="J4" i="1"/>
  <c r="I4" i="1" s="1"/>
  <c r="L4" i="1" s="1"/>
  <c r="M4" i="1" s="1"/>
  <c r="I5" i="1"/>
  <c r="L5" i="1" s="1"/>
  <c r="M5" i="1" s="1"/>
  <c r="J5" i="1"/>
  <c r="J6" i="1"/>
  <c r="I6" i="1" s="1"/>
  <c r="I7" i="1"/>
  <c r="J7" i="1"/>
  <c r="J8" i="1"/>
  <c r="I8" i="1" s="1"/>
  <c r="L8" i="1" s="1"/>
  <c r="M8" i="1" s="1"/>
  <c r="P8" i="1"/>
  <c r="I9" i="1"/>
  <c r="L9" i="1" s="1"/>
  <c r="M9" i="1" s="1"/>
  <c r="J9" i="1"/>
  <c r="J10" i="1"/>
  <c r="I10" i="1" s="1"/>
  <c r="N10" i="1"/>
  <c r="O10" i="1" s="1"/>
  <c r="J11" i="1"/>
  <c r="I11" i="1" s="1"/>
  <c r="J12" i="1"/>
  <c r="I12" i="1" s="1"/>
  <c r="L12" i="1"/>
  <c r="M12" i="1" s="1"/>
  <c r="J13" i="1"/>
  <c r="I13" i="1" s="1"/>
  <c r="J14" i="1"/>
  <c r="I14" i="1" s="1"/>
  <c r="N14" i="1" s="1"/>
  <c r="O14" i="1" s="1"/>
  <c r="J15" i="1"/>
  <c r="I15" i="1" s="1"/>
  <c r="J16" i="1"/>
  <c r="I16" i="1" s="1"/>
  <c r="I17" i="1"/>
  <c r="L17" i="1" s="1"/>
  <c r="M17" i="1" s="1"/>
  <c r="J17" i="1"/>
  <c r="J18" i="1"/>
  <c r="I18" i="1" s="1"/>
  <c r="N18" i="1"/>
  <c r="O18" i="1" s="1"/>
  <c r="J19" i="1"/>
  <c r="I19" i="1" s="1"/>
  <c r="J20" i="1"/>
  <c r="I20" i="1" s="1"/>
  <c r="K20" i="1" s="1"/>
  <c r="L20" i="1"/>
  <c r="M20" i="1" s="1"/>
  <c r="J21" i="1"/>
  <c r="I21" i="1" s="1"/>
  <c r="K21" i="1" s="1"/>
  <c r="J22" i="1"/>
  <c r="I22" i="1" s="1"/>
  <c r="K22" i="1" s="1"/>
  <c r="L22" i="1"/>
  <c r="M22" i="1" s="1"/>
  <c r="I23" i="1"/>
  <c r="N23" i="1" s="1"/>
  <c r="O23" i="1" s="1"/>
  <c r="J23" i="1"/>
  <c r="J24" i="1"/>
  <c r="I24" i="1" s="1"/>
  <c r="J25" i="1"/>
  <c r="I25" i="1" s="1"/>
  <c r="J26" i="1"/>
  <c r="I26" i="1" s="1"/>
  <c r="L26" i="1" s="1"/>
  <c r="M26" i="1" s="1"/>
  <c r="K26" i="1"/>
  <c r="P26" i="1"/>
  <c r="J27" i="1"/>
  <c r="I27" i="1" s="1"/>
  <c r="J28" i="1"/>
  <c r="I28" i="1" s="1"/>
  <c r="J29" i="1"/>
  <c r="I29" i="1" s="1"/>
  <c r="J30" i="1"/>
  <c r="I30" i="1" s="1"/>
  <c r="K30" i="1" s="1"/>
  <c r="J31" i="1"/>
  <c r="P3" i="1"/>
  <c r="L3" i="1"/>
  <c r="M3" i="1" s="1"/>
  <c r="I3" i="1"/>
  <c r="K3" i="1" s="1"/>
  <c r="I3" i="2"/>
  <c r="J3" i="2"/>
  <c r="J3" i="1"/>
  <c r="L60" i="2" l="1"/>
  <c r="M60" i="2" s="1"/>
  <c r="N60" i="2"/>
  <c r="O60" i="2" s="1"/>
  <c r="K60" i="2"/>
  <c r="P60" i="2"/>
  <c r="K50" i="2"/>
  <c r="N50" i="2"/>
  <c r="O50" i="2" s="1"/>
  <c r="L50" i="2"/>
  <c r="M50" i="2" s="1"/>
  <c r="P50" i="2"/>
  <c r="K46" i="2"/>
  <c r="L46" i="2"/>
  <c r="M46" i="2" s="1"/>
  <c r="P46" i="2"/>
  <c r="N46" i="2"/>
  <c r="O46" i="2" s="1"/>
  <c r="K42" i="2"/>
  <c r="N42" i="2"/>
  <c r="O42" i="2" s="1"/>
  <c r="L42" i="2"/>
  <c r="M42" i="2" s="1"/>
  <c r="P42" i="2"/>
  <c r="K38" i="2"/>
  <c r="N38" i="2"/>
  <c r="O38" i="2" s="1"/>
  <c r="L38" i="2"/>
  <c r="M38" i="2" s="1"/>
  <c r="P38" i="2"/>
  <c r="K34" i="2"/>
  <c r="N34" i="2"/>
  <c r="O34" i="2" s="1"/>
  <c r="L34" i="2"/>
  <c r="M34" i="2" s="1"/>
  <c r="P34" i="2"/>
  <c r="L56" i="2"/>
  <c r="M56" i="2" s="1"/>
  <c r="N56" i="2"/>
  <c r="O56" i="2" s="1"/>
  <c r="K56" i="2"/>
  <c r="R56" i="2" s="1"/>
  <c r="P56" i="2"/>
  <c r="L49" i="2"/>
  <c r="M49" i="2" s="1"/>
  <c r="P49" i="2"/>
  <c r="K49" i="2"/>
  <c r="N49" i="2"/>
  <c r="O49" i="2" s="1"/>
  <c r="L45" i="2"/>
  <c r="M45" i="2" s="1"/>
  <c r="P45" i="2"/>
  <c r="K45" i="2"/>
  <c r="N45" i="2"/>
  <c r="O45" i="2" s="1"/>
  <c r="L41" i="2"/>
  <c r="M41" i="2" s="1"/>
  <c r="P41" i="2"/>
  <c r="K41" i="2"/>
  <c r="N41" i="2"/>
  <c r="O41" i="2" s="1"/>
  <c r="L37" i="2"/>
  <c r="M37" i="2" s="1"/>
  <c r="P37" i="2"/>
  <c r="N37" i="2"/>
  <c r="O37" i="2" s="1"/>
  <c r="K37" i="2"/>
  <c r="L33" i="2"/>
  <c r="M33" i="2" s="1"/>
  <c r="P33" i="2"/>
  <c r="K33" i="2"/>
  <c r="N33" i="2"/>
  <c r="O33" i="2" s="1"/>
  <c r="K58" i="2"/>
  <c r="N58" i="2"/>
  <c r="O58" i="2" s="1"/>
  <c r="L58" i="2"/>
  <c r="M58" i="2" s="1"/>
  <c r="P58" i="2"/>
  <c r="K54" i="2"/>
  <c r="N54" i="2"/>
  <c r="O54" i="2" s="1"/>
  <c r="L54" i="2"/>
  <c r="M54" i="2" s="1"/>
  <c r="P54" i="2"/>
  <c r="P32" i="2"/>
  <c r="N32" i="2"/>
  <c r="O32" i="2" s="1"/>
  <c r="K32" i="2"/>
  <c r="L32" i="2"/>
  <c r="M32" i="2" s="1"/>
  <c r="P59" i="2"/>
  <c r="L59" i="2"/>
  <c r="M59" i="2" s="1"/>
  <c r="N57" i="2"/>
  <c r="O57" i="2" s="1"/>
  <c r="P55" i="2"/>
  <c r="L55" i="2"/>
  <c r="M55" i="2" s="1"/>
  <c r="N53" i="2"/>
  <c r="O53" i="2" s="1"/>
  <c r="K52" i="2"/>
  <c r="R52" i="2" s="1"/>
  <c r="P51" i="2"/>
  <c r="L51" i="2"/>
  <c r="M51" i="2" s="1"/>
  <c r="K48" i="2"/>
  <c r="R48" i="2" s="1"/>
  <c r="P47" i="2"/>
  <c r="L47" i="2"/>
  <c r="M47" i="2" s="1"/>
  <c r="K44" i="2"/>
  <c r="R44" i="2" s="1"/>
  <c r="P43" i="2"/>
  <c r="L43" i="2"/>
  <c r="M43" i="2" s="1"/>
  <c r="K40" i="2"/>
  <c r="R40" i="2" s="1"/>
  <c r="P39" i="2"/>
  <c r="L39" i="2"/>
  <c r="M39" i="2" s="1"/>
  <c r="K36" i="2"/>
  <c r="R36" i="2" s="1"/>
  <c r="P35" i="2"/>
  <c r="L35" i="2"/>
  <c r="M35" i="2" s="1"/>
  <c r="K59" i="2"/>
  <c r="R59" i="2" s="1"/>
  <c r="K55" i="2"/>
  <c r="K51" i="2"/>
  <c r="K47" i="2"/>
  <c r="R47" i="2" s="1"/>
  <c r="K43" i="2"/>
  <c r="R43" i="2" s="1"/>
  <c r="K39" i="2"/>
  <c r="K35" i="2"/>
  <c r="P57" i="2"/>
  <c r="R57" i="2" s="1"/>
  <c r="P53" i="2"/>
  <c r="R53" i="2" s="1"/>
  <c r="K22" i="2"/>
  <c r="L22" i="2"/>
  <c r="M22" i="2" s="1"/>
  <c r="P22" i="2"/>
  <c r="N22" i="2"/>
  <c r="O22" i="2" s="1"/>
  <c r="K26" i="2"/>
  <c r="N26" i="2"/>
  <c r="O26" i="2" s="1"/>
  <c r="L26" i="2"/>
  <c r="M26" i="2" s="1"/>
  <c r="P26" i="2"/>
  <c r="L24" i="2"/>
  <c r="M24" i="2" s="1"/>
  <c r="N24" i="2"/>
  <c r="O24" i="2" s="1"/>
  <c r="P24" i="2"/>
  <c r="K24" i="2"/>
  <c r="R24" i="2" s="1"/>
  <c r="K10" i="2"/>
  <c r="L10" i="2"/>
  <c r="M10" i="2" s="1"/>
  <c r="P10" i="2"/>
  <c r="N10" i="2"/>
  <c r="O10" i="2" s="1"/>
  <c r="K30" i="2"/>
  <c r="L30" i="2"/>
  <c r="M30" i="2" s="1"/>
  <c r="P30" i="2"/>
  <c r="N30" i="2"/>
  <c r="O30" i="2" s="1"/>
  <c r="P28" i="2"/>
  <c r="N28" i="2"/>
  <c r="O28" i="2" s="1"/>
  <c r="K28" i="2"/>
  <c r="R28" i="2" s="1"/>
  <c r="L28" i="2"/>
  <c r="M28" i="2" s="1"/>
  <c r="K14" i="2"/>
  <c r="L14" i="2"/>
  <c r="M14" i="2" s="1"/>
  <c r="P14" i="2"/>
  <c r="N14" i="2"/>
  <c r="O14" i="2" s="1"/>
  <c r="P12" i="2"/>
  <c r="N12" i="2"/>
  <c r="O12" i="2" s="1"/>
  <c r="K12" i="2"/>
  <c r="L12" i="2"/>
  <c r="M12" i="2" s="1"/>
  <c r="L9" i="2"/>
  <c r="M9" i="2" s="1"/>
  <c r="P9" i="2"/>
  <c r="K9" i="2"/>
  <c r="N9" i="2"/>
  <c r="O9" i="2" s="1"/>
  <c r="K6" i="2"/>
  <c r="L6" i="2"/>
  <c r="M6" i="2" s="1"/>
  <c r="P6" i="2"/>
  <c r="N6" i="2"/>
  <c r="O6" i="2" s="1"/>
  <c r="K18" i="2"/>
  <c r="R18" i="2" s="1"/>
  <c r="N18" i="2"/>
  <c r="O18" i="2" s="1"/>
  <c r="L18" i="2"/>
  <c r="M18" i="2" s="1"/>
  <c r="P18" i="2"/>
  <c r="L16" i="2"/>
  <c r="M16" i="2" s="1"/>
  <c r="N16" i="2"/>
  <c r="O16" i="2" s="1"/>
  <c r="P16" i="2"/>
  <c r="K16" i="2"/>
  <c r="P8" i="2"/>
  <c r="N8" i="2"/>
  <c r="O8" i="2" s="1"/>
  <c r="L8" i="2"/>
  <c r="M8" i="2" s="1"/>
  <c r="K8" i="2"/>
  <c r="R8" i="2" s="1"/>
  <c r="L5" i="2"/>
  <c r="M5" i="2" s="1"/>
  <c r="P5" i="2"/>
  <c r="K5" i="2"/>
  <c r="N5" i="2"/>
  <c r="O5" i="2" s="1"/>
  <c r="N20" i="2"/>
  <c r="O20" i="2" s="1"/>
  <c r="L20" i="2"/>
  <c r="M20" i="2" s="1"/>
  <c r="K20" i="2"/>
  <c r="P20" i="2"/>
  <c r="N4" i="2"/>
  <c r="O4" i="2" s="1"/>
  <c r="P4" i="2"/>
  <c r="K4" i="2"/>
  <c r="R4" i="2" s="1"/>
  <c r="L4" i="2"/>
  <c r="M4" i="2" s="1"/>
  <c r="N29" i="2"/>
  <c r="O29" i="2" s="1"/>
  <c r="P27" i="2"/>
  <c r="L27" i="2"/>
  <c r="M27" i="2" s="1"/>
  <c r="N25" i="2"/>
  <c r="O25" i="2" s="1"/>
  <c r="P23" i="2"/>
  <c r="L23" i="2"/>
  <c r="M23" i="2" s="1"/>
  <c r="N21" i="2"/>
  <c r="O21" i="2" s="1"/>
  <c r="P19" i="2"/>
  <c r="L19" i="2"/>
  <c r="M19" i="2" s="1"/>
  <c r="N17" i="2"/>
  <c r="O17" i="2" s="1"/>
  <c r="P15" i="2"/>
  <c r="L15" i="2"/>
  <c r="M15" i="2" s="1"/>
  <c r="N13" i="2"/>
  <c r="O13" i="2" s="1"/>
  <c r="P11" i="2"/>
  <c r="L11" i="2"/>
  <c r="M11" i="2" s="1"/>
  <c r="P7" i="2"/>
  <c r="L7" i="2"/>
  <c r="M7" i="2" s="1"/>
  <c r="K27" i="2"/>
  <c r="R27" i="2" s="1"/>
  <c r="K23" i="2"/>
  <c r="K19" i="2"/>
  <c r="R19" i="2" s="1"/>
  <c r="K15" i="2"/>
  <c r="K11" i="2"/>
  <c r="R11" i="2" s="1"/>
  <c r="K7" i="2"/>
  <c r="P29" i="2"/>
  <c r="R29" i="2" s="1"/>
  <c r="P25" i="2"/>
  <c r="R25" i="2" s="1"/>
  <c r="P21" i="2"/>
  <c r="R21" i="2" s="1"/>
  <c r="P17" i="2"/>
  <c r="R17" i="2" s="1"/>
  <c r="P13" i="2"/>
  <c r="R13" i="2" s="1"/>
  <c r="K54" i="1"/>
  <c r="N54" i="1"/>
  <c r="O54" i="1" s="1"/>
  <c r="L54" i="1"/>
  <c r="M54" i="1" s="1"/>
  <c r="P54" i="1"/>
  <c r="N52" i="1"/>
  <c r="O52" i="1" s="1"/>
  <c r="K52" i="1"/>
  <c r="L52" i="1"/>
  <c r="M52" i="1" s="1"/>
  <c r="P52" i="1"/>
  <c r="K38" i="1"/>
  <c r="L38" i="1"/>
  <c r="M38" i="1" s="1"/>
  <c r="P38" i="1"/>
  <c r="N38" i="1"/>
  <c r="O38" i="1" s="1"/>
  <c r="N36" i="1"/>
  <c r="O36" i="1" s="1"/>
  <c r="K36" i="1"/>
  <c r="L36" i="1"/>
  <c r="M36" i="1" s="1"/>
  <c r="P36" i="1"/>
  <c r="K58" i="1"/>
  <c r="N58" i="1"/>
  <c r="O58" i="1" s="1"/>
  <c r="L58" i="1"/>
  <c r="M58" i="1" s="1"/>
  <c r="P58" i="1"/>
  <c r="L56" i="1"/>
  <c r="M56" i="1" s="1"/>
  <c r="N56" i="1"/>
  <c r="O56" i="1" s="1"/>
  <c r="P56" i="1"/>
  <c r="K56" i="1"/>
  <c r="K42" i="1"/>
  <c r="R42" i="1" s="1"/>
  <c r="L42" i="1"/>
  <c r="M42" i="1" s="1"/>
  <c r="P42" i="1"/>
  <c r="N42" i="1"/>
  <c r="O42" i="1" s="1"/>
  <c r="P40" i="1"/>
  <c r="N40" i="1"/>
  <c r="O40" i="1" s="1"/>
  <c r="K40" i="1"/>
  <c r="L40" i="1"/>
  <c r="M40" i="1" s="1"/>
  <c r="L60" i="1"/>
  <c r="M60" i="1" s="1"/>
  <c r="N60" i="1"/>
  <c r="O60" i="1" s="1"/>
  <c r="K60" i="1"/>
  <c r="P60" i="1"/>
  <c r="K46" i="1"/>
  <c r="L46" i="1"/>
  <c r="M46" i="1" s="1"/>
  <c r="P46" i="1"/>
  <c r="N46" i="1"/>
  <c r="O46" i="1" s="1"/>
  <c r="P44" i="1"/>
  <c r="N44" i="1"/>
  <c r="O44" i="1" s="1"/>
  <c r="K44" i="1"/>
  <c r="R44" i="1" s="1"/>
  <c r="L44" i="1"/>
  <c r="M44" i="1" s="1"/>
  <c r="K50" i="1"/>
  <c r="R50" i="1" s="1"/>
  <c r="L50" i="1"/>
  <c r="M50" i="1" s="1"/>
  <c r="P50" i="1"/>
  <c r="N50" i="1"/>
  <c r="O50" i="1" s="1"/>
  <c r="P48" i="1"/>
  <c r="N48" i="1"/>
  <c r="O48" i="1" s="1"/>
  <c r="K48" i="1"/>
  <c r="L48" i="1"/>
  <c r="M48" i="1" s="1"/>
  <c r="R45" i="1"/>
  <c r="K34" i="1"/>
  <c r="L34" i="1"/>
  <c r="M34" i="1" s="1"/>
  <c r="P34" i="1"/>
  <c r="N34" i="1"/>
  <c r="O34" i="1" s="1"/>
  <c r="N32" i="1"/>
  <c r="O32" i="1" s="1"/>
  <c r="K32" i="1"/>
  <c r="L32" i="1"/>
  <c r="M32" i="1" s="1"/>
  <c r="P32" i="1"/>
  <c r="P59" i="1"/>
  <c r="L59" i="1"/>
  <c r="M59" i="1" s="1"/>
  <c r="N57" i="1"/>
  <c r="O57" i="1" s="1"/>
  <c r="P55" i="1"/>
  <c r="L55" i="1"/>
  <c r="M55" i="1" s="1"/>
  <c r="N53" i="1"/>
  <c r="O53" i="1" s="1"/>
  <c r="P51" i="1"/>
  <c r="L51" i="1"/>
  <c r="M51" i="1" s="1"/>
  <c r="N49" i="1"/>
  <c r="O49" i="1" s="1"/>
  <c r="P47" i="1"/>
  <c r="L47" i="1"/>
  <c r="M47" i="1" s="1"/>
  <c r="N45" i="1"/>
  <c r="O45" i="1" s="1"/>
  <c r="P43" i="1"/>
  <c r="L43" i="1"/>
  <c r="M43" i="1" s="1"/>
  <c r="N41" i="1"/>
  <c r="O41" i="1" s="1"/>
  <c r="P39" i="1"/>
  <c r="L39" i="1"/>
  <c r="M39" i="1" s="1"/>
  <c r="N37" i="1"/>
  <c r="O37" i="1" s="1"/>
  <c r="P35" i="1"/>
  <c r="L35" i="1"/>
  <c r="M35" i="1" s="1"/>
  <c r="N33" i="1"/>
  <c r="O33" i="1" s="1"/>
  <c r="K59" i="1"/>
  <c r="R59" i="1" s="1"/>
  <c r="K55" i="1"/>
  <c r="R55" i="1" s="1"/>
  <c r="K51" i="1"/>
  <c r="K47" i="1"/>
  <c r="K43" i="1"/>
  <c r="R43" i="1" s="1"/>
  <c r="K39" i="1"/>
  <c r="R39" i="1" s="1"/>
  <c r="K35" i="1"/>
  <c r="P57" i="1"/>
  <c r="R57" i="1" s="1"/>
  <c r="P53" i="1"/>
  <c r="R53" i="1" s="1"/>
  <c r="P49" i="1"/>
  <c r="R49" i="1" s="1"/>
  <c r="P45" i="1"/>
  <c r="P41" i="1"/>
  <c r="R41" i="1" s="1"/>
  <c r="P37" i="1"/>
  <c r="R37" i="1" s="1"/>
  <c r="P33" i="1"/>
  <c r="R33" i="1" s="1"/>
  <c r="L13" i="1"/>
  <c r="M13" i="1" s="1"/>
  <c r="K13" i="1"/>
  <c r="N29" i="1"/>
  <c r="O29" i="1" s="1"/>
  <c r="L29" i="1"/>
  <c r="M29" i="1" s="1"/>
  <c r="P29" i="1"/>
  <c r="K29" i="1"/>
  <c r="N25" i="1"/>
  <c r="O25" i="1" s="1"/>
  <c r="P25" i="1"/>
  <c r="L25" i="1"/>
  <c r="M25" i="1" s="1"/>
  <c r="K25" i="1"/>
  <c r="R25" i="1" s="1"/>
  <c r="N30" i="1"/>
  <c r="O30" i="1" s="1"/>
  <c r="P4" i="1"/>
  <c r="N3" i="1"/>
  <c r="O3" i="1" s="1"/>
  <c r="L30" i="1"/>
  <c r="M30" i="1" s="1"/>
  <c r="N26" i="1"/>
  <c r="O26" i="1" s="1"/>
  <c r="P20" i="1"/>
  <c r="K17" i="1"/>
  <c r="K9" i="1"/>
  <c r="K5" i="1"/>
  <c r="P30" i="1"/>
  <c r="N20" i="1"/>
  <c r="O20" i="1" s="1"/>
  <c r="L27" i="1"/>
  <c r="M27" i="1" s="1"/>
  <c r="P27" i="1"/>
  <c r="K27" i="1"/>
  <c r="N27" i="1"/>
  <c r="O27" i="1" s="1"/>
  <c r="K24" i="1"/>
  <c r="N24" i="1"/>
  <c r="O24" i="1" s="1"/>
  <c r="P24" i="1"/>
  <c r="L24" i="1"/>
  <c r="M24" i="1" s="1"/>
  <c r="K28" i="1"/>
  <c r="N28" i="1"/>
  <c r="O28" i="1" s="1"/>
  <c r="P28" i="1"/>
  <c r="L28" i="1"/>
  <c r="M28" i="1" s="1"/>
  <c r="N16" i="1"/>
  <c r="O16" i="1" s="1"/>
  <c r="K16" i="1"/>
  <c r="L23" i="1"/>
  <c r="M23" i="1" s="1"/>
  <c r="P23" i="1"/>
  <c r="K18" i="1"/>
  <c r="L18" i="1"/>
  <c r="M18" i="1" s="1"/>
  <c r="P18" i="1"/>
  <c r="N12" i="1"/>
  <c r="O12" i="1" s="1"/>
  <c r="K12" i="1"/>
  <c r="N11" i="1"/>
  <c r="O11" i="1" s="1"/>
  <c r="K11" i="1"/>
  <c r="L11" i="1"/>
  <c r="M11" i="1" s="1"/>
  <c r="P11" i="1"/>
  <c r="R29" i="1"/>
  <c r="N15" i="1"/>
  <c r="O15" i="1" s="1"/>
  <c r="K15" i="1"/>
  <c r="L15" i="1"/>
  <c r="M15" i="1" s="1"/>
  <c r="P15" i="1"/>
  <c r="K6" i="1"/>
  <c r="L6" i="1"/>
  <c r="M6" i="1" s="1"/>
  <c r="P6" i="1"/>
  <c r="R30" i="1"/>
  <c r="R26" i="1"/>
  <c r="P22" i="1"/>
  <c r="P16" i="1"/>
  <c r="K14" i="1"/>
  <c r="L14" i="1"/>
  <c r="M14" i="1" s="1"/>
  <c r="P14" i="1"/>
  <c r="N8" i="1"/>
  <c r="O8" i="1" s="1"/>
  <c r="K8" i="1"/>
  <c r="N7" i="1"/>
  <c r="O7" i="1" s="1"/>
  <c r="K7" i="1"/>
  <c r="L7" i="1"/>
  <c r="M7" i="1" s="1"/>
  <c r="P7" i="1"/>
  <c r="K23" i="1"/>
  <c r="N22" i="1"/>
  <c r="O22" i="1" s="1"/>
  <c r="L21" i="1"/>
  <c r="P21" i="1"/>
  <c r="N21" i="1"/>
  <c r="O21" i="1" s="1"/>
  <c r="N19" i="1"/>
  <c r="O19" i="1" s="1"/>
  <c r="K19" i="1"/>
  <c r="L19" i="1"/>
  <c r="M19" i="1" s="1"/>
  <c r="P19" i="1"/>
  <c r="L16" i="1"/>
  <c r="M16" i="1" s="1"/>
  <c r="P12" i="1"/>
  <c r="K10" i="1"/>
  <c r="L10" i="1"/>
  <c r="M10" i="1" s="1"/>
  <c r="P10" i="1"/>
  <c r="N6" i="1"/>
  <c r="O6" i="1" s="1"/>
  <c r="N4" i="1"/>
  <c r="O4" i="1" s="1"/>
  <c r="K4" i="1"/>
  <c r="N17" i="1"/>
  <c r="O17" i="1" s="1"/>
  <c r="N13" i="1"/>
  <c r="O13" i="1" s="1"/>
  <c r="N9" i="1"/>
  <c r="O9" i="1" s="1"/>
  <c r="N5" i="1"/>
  <c r="O5" i="1" s="1"/>
  <c r="P17" i="1"/>
  <c r="R17" i="1" s="1"/>
  <c r="P13" i="1"/>
  <c r="R13" i="1" s="1"/>
  <c r="P9" i="1"/>
  <c r="P5" i="1"/>
  <c r="R54" i="2" l="1"/>
  <c r="R58" i="2"/>
  <c r="R60" i="2"/>
  <c r="R35" i="2"/>
  <c r="R51" i="2"/>
  <c r="R37" i="2"/>
  <c r="R34" i="2"/>
  <c r="R38" i="2"/>
  <c r="R42" i="2"/>
  <c r="R46" i="2"/>
  <c r="R50" i="2"/>
  <c r="R39" i="2"/>
  <c r="R55" i="2"/>
  <c r="R32" i="2"/>
  <c r="R33" i="2"/>
  <c r="R41" i="2"/>
  <c r="R45" i="2"/>
  <c r="R49" i="2"/>
  <c r="R7" i="2"/>
  <c r="R23" i="2"/>
  <c r="R20" i="2"/>
  <c r="R5" i="2"/>
  <c r="R16" i="2"/>
  <c r="R6" i="2"/>
  <c r="R14" i="2"/>
  <c r="R30" i="2"/>
  <c r="R10" i="2"/>
  <c r="R15" i="2"/>
  <c r="R31" i="2"/>
  <c r="R9" i="2"/>
  <c r="R12" i="2"/>
  <c r="R26" i="2"/>
  <c r="R22" i="2"/>
  <c r="R60" i="1"/>
  <c r="R58" i="1"/>
  <c r="R36" i="1"/>
  <c r="R47" i="1"/>
  <c r="R32" i="1"/>
  <c r="R48" i="1"/>
  <c r="R46" i="1"/>
  <c r="R40" i="1"/>
  <c r="R56" i="1"/>
  <c r="R38" i="1"/>
  <c r="R52" i="1"/>
  <c r="R35" i="1"/>
  <c r="R51" i="1"/>
  <c r="R34" i="1"/>
  <c r="R54" i="1"/>
  <c r="R14" i="1"/>
  <c r="R5" i="1"/>
  <c r="R15" i="1"/>
  <c r="R24" i="1"/>
  <c r="R9" i="1"/>
  <c r="R10" i="1"/>
  <c r="R20" i="1"/>
  <c r="R22" i="1"/>
  <c r="R23" i="1"/>
  <c r="R7" i="1"/>
  <c r="R6" i="1"/>
  <c r="R12" i="1"/>
  <c r="R18" i="1"/>
  <c r="R28" i="1"/>
  <c r="R19" i="1"/>
  <c r="R16" i="1"/>
  <c r="R27" i="1"/>
  <c r="R4" i="1"/>
  <c r="R21" i="1"/>
  <c r="M21" i="1"/>
  <c r="R8" i="1"/>
  <c r="R11" i="1"/>
  <c r="R31" i="1"/>
  <c r="R3" i="2"/>
  <c r="R3" i="1"/>
</calcChain>
</file>

<file path=xl/sharedStrings.xml><?xml version="1.0" encoding="utf-8"?>
<sst xmlns="http://schemas.openxmlformats.org/spreadsheetml/2006/main" count="360" uniqueCount="23">
  <si>
    <t>University of Leeds Single Pay Spine and Grading Structure to 22/23</t>
  </si>
  <si>
    <t>Spine Point</t>
  </si>
  <si>
    <t> </t>
  </si>
  <si>
    <t>Salary from August 2022 (3% except points 3 - 22)</t>
  </si>
  <si>
    <t>Monthly amount</t>
  </si>
  <si>
    <t>Hourly Rate (Support Staff)</t>
  </si>
  <si>
    <t>Hourly Rate (Acad and Related Staff)</t>
  </si>
  <si>
    <t>2*</t>
  </si>
  <si>
    <t>n/a</t>
  </si>
  <si>
    <t>* Removal of sp 2 wef. 1.4.2020</t>
  </si>
  <si>
    <t>3% increase on all spine points except points 3-22. These have increased by a higher percentage.</t>
  </si>
  <si>
    <r>
      <t xml:space="preserve">UoL Manpower Rate Card - </t>
    </r>
    <r>
      <rPr>
        <b/>
        <sz val="10"/>
        <color rgb="FFFF0000"/>
        <rFont val="Arial"/>
        <family val="2"/>
      </rPr>
      <t>Pre AWR</t>
    </r>
  </si>
  <si>
    <t>WTR £</t>
  </si>
  <si>
    <t>WTR %</t>
  </si>
  <si>
    <t>ROP+WTR</t>
  </si>
  <si>
    <t>EMP.NI£</t>
  </si>
  <si>
    <t>EMP.NI%</t>
  </si>
  <si>
    <t>EMP.AE£</t>
  </si>
  <si>
    <t>EMP.AE%</t>
  </si>
  <si>
    <t>AL £</t>
  </si>
  <si>
    <t>COMM £</t>
  </si>
  <si>
    <t>TOTAL Payable</t>
  </si>
  <si>
    <r>
      <t xml:space="preserve">UoL Manpower Rate Card - </t>
    </r>
    <r>
      <rPr>
        <b/>
        <sz val="10"/>
        <color rgb="FFFF0000"/>
        <rFont val="Arial"/>
        <family val="2"/>
      </rPr>
      <t>Post AWR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</si>
</sst>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C0C0C0"/>
      <name val="Arial"/>
      <family val="2"/>
    </font>
    <font>
      <sz val="10"/>
      <color rgb="FFFFFFFF"/>
      <name val="Arial"/>
      <family val="2"/>
    </font>
    <font>
      <sz val="10"/>
      <color rgb="FFCC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323E4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3" fontId="3" fillId="0" borderId="6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center"/>
    </xf>
    <xf numFmtId="4" fontId="0" fillId="0" borderId="0" xfId="0" applyNumberFormat="1"/>
    <xf numFmtId="0" fontId="2" fillId="4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44" fontId="0" fillId="0" borderId="1" xfId="1" applyFont="1" applyBorder="1"/>
    <xf numFmtId="10" fontId="0" fillId="0" borderId="1" xfId="0" applyNumberFormat="1" applyBorder="1"/>
    <xf numFmtId="44" fontId="0" fillId="0" borderId="1" xfId="0" applyNumberFormat="1" applyBorder="1"/>
    <xf numFmtId="10" fontId="0" fillId="0" borderId="1" xfId="2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46"/>
  <sheetViews>
    <sheetView tabSelected="1" workbookViewId="0">
      <selection activeCell="I1" sqref="I1:R1"/>
    </sheetView>
  </sheetViews>
  <sheetFormatPr defaultRowHeight="12.5" x14ac:dyDescent="0.25"/>
  <cols>
    <col min="1" max="1" width="11.54296875" style="45" customWidth="1"/>
    <col min="2" max="7" width="9.1796875" style="45"/>
  </cols>
  <sheetData>
    <row r="1" spans="1:18" ht="13" x14ac:dyDescent="0.3">
      <c r="A1" s="46" t="s">
        <v>0</v>
      </c>
      <c r="B1" s="46"/>
      <c r="C1" s="46"/>
      <c r="D1" s="46"/>
      <c r="E1" s="46"/>
      <c r="F1" s="46"/>
      <c r="G1" s="46"/>
      <c r="I1" s="49" t="s">
        <v>11</v>
      </c>
      <c r="J1" s="50"/>
      <c r="K1" s="50"/>
      <c r="L1" s="50"/>
      <c r="M1" s="50"/>
      <c r="N1" s="50"/>
      <c r="O1" s="50"/>
      <c r="P1" s="50"/>
      <c r="Q1" s="50"/>
      <c r="R1" s="51"/>
    </row>
    <row r="2" spans="1:18" ht="91" x14ac:dyDescent="0.3">
      <c r="A2" s="2" t="s">
        <v>1</v>
      </c>
      <c r="B2" s="3" t="s">
        <v>2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I2" s="52" t="s">
        <v>12</v>
      </c>
      <c r="J2" s="52" t="s">
        <v>13</v>
      </c>
      <c r="K2" s="52" t="s">
        <v>14</v>
      </c>
      <c r="L2" s="52" t="s">
        <v>15</v>
      </c>
      <c r="M2" s="52" t="s">
        <v>16</v>
      </c>
      <c r="N2" s="52" t="s">
        <v>17</v>
      </c>
      <c r="O2" s="52" t="s">
        <v>18</v>
      </c>
      <c r="P2" s="52" t="s">
        <v>19</v>
      </c>
      <c r="Q2" s="52" t="s">
        <v>20</v>
      </c>
      <c r="R2" s="53" t="s">
        <v>21</v>
      </c>
    </row>
    <row r="3" spans="1:18" x14ac:dyDescent="0.25">
      <c r="A3" s="5">
        <v>60</v>
      </c>
      <c r="B3" s="6" t="s">
        <v>2</v>
      </c>
      <c r="C3" s="7" t="s">
        <v>2</v>
      </c>
      <c r="D3" s="8">
        <v>85509</v>
      </c>
      <c r="E3" s="9">
        <v>7125.75</v>
      </c>
      <c r="F3" s="10" t="s">
        <v>2</v>
      </c>
      <c r="G3" s="11">
        <v>43.85</v>
      </c>
      <c r="I3" s="54">
        <f>SUM(G3*J3)</f>
        <v>5.5049783549783546</v>
      </c>
      <c r="J3" s="55">
        <f>((28+1)/(260-(28+1)))</f>
        <v>0.12554112554112554</v>
      </c>
      <c r="K3" s="56">
        <f>SUM(G3+I3)</f>
        <v>49.354978354978357</v>
      </c>
      <c r="L3" s="54">
        <f>(((((G3+I3)*37.5)-175)*15.05%)/37.5)</f>
        <v>6.7255909090909096</v>
      </c>
      <c r="M3" s="57">
        <f>SUM(L3/G3)</f>
        <v>0.15337721571472998</v>
      </c>
      <c r="N3" s="54">
        <f>(((((G3+I3)*37.5)-120)*3%)/37.5)</f>
        <v>1.3846493506493507</v>
      </c>
      <c r="O3" s="57">
        <f>N3/G3</f>
        <v>3.1576952124272535E-2</v>
      </c>
      <c r="P3" s="54">
        <f>SUM((G3+I3)*0.5%)</f>
        <v>0.24677489177489179</v>
      </c>
      <c r="Q3" s="54">
        <v>3.64</v>
      </c>
      <c r="R3" s="56">
        <f>SUM(K3+L3+P3+N3+Q3)</f>
        <v>61.351993506493507</v>
      </c>
    </row>
    <row r="4" spans="1:18" x14ac:dyDescent="0.25">
      <c r="A4" s="5">
        <v>59</v>
      </c>
      <c r="B4" s="6" t="s">
        <v>2</v>
      </c>
      <c r="C4" s="7" t="s">
        <v>2</v>
      </c>
      <c r="D4" s="8">
        <v>83022</v>
      </c>
      <c r="E4" s="9">
        <v>6918.5</v>
      </c>
      <c r="F4" s="10" t="s">
        <v>2</v>
      </c>
      <c r="G4" s="11">
        <v>42.58</v>
      </c>
      <c r="I4" s="54">
        <f>SUM(G4*J4)</f>
        <v>5.3455411255411249</v>
      </c>
      <c r="J4" s="55">
        <f t="shared" ref="J4:J61" si="0">((28+1)/(260-(28+1)))</f>
        <v>0.12554112554112554</v>
      </c>
      <c r="K4" s="56">
        <f>SUM(G4+I4)</f>
        <v>47.925541125541123</v>
      </c>
      <c r="L4" s="54">
        <f>(((((G4+I4)*37.5)-175)*15.05%)/37.5)</f>
        <v>6.5104606060606054</v>
      </c>
      <c r="M4" s="57">
        <f>SUM(L4/G4)</f>
        <v>0.15289949755896209</v>
      </c>
      <c r="N4" s="54">
        <f>(((((G4+I4)*37.5)-120)*3%)/37.5)</f>
        <v>1.3417662337662337</v>
      </c>
      <c r="O4" s="57">
        <f>N4/G4</f>
        <v>3.1511654151391115E-2</v>
      </c>
      <c r="P4" s="54">
        <f>SUM((G4+I4)*0.5%)</f>
        <v>0.23962770562770563</v>
      </c>
      <c r="Q4" s="54">
        <v>3.64</v>
      </c>
      <c r="R4" s="56">
        <f t="shared" ref="R4:R61" si="1">SUM(K4+L4+P4+N4+Q4)</f>
        <v>59.657395670995669</v>
      </c>
    </row>
    <row r="5" spans="1:18" ht="13" thickBot="1" x14ac:dyDescent="0.3">
      <c r="A5" s="5">
        <v>58</v>
      </c>
      <c r="B5" s="6" t="s">
        <v>2</v>
      </c>
      <c r="C5" s="12" t="s">
        <v>2</v>
      </c>
      <c r="D5" s="8">
        <v>80608</v>
      </c>
      <c r="E5" s="9">
        <v>6717.33</v>
      </c>
      <c r="F5" s="10" t="s">
        <v>2</v>
      </c>
      <c r="G5" s="11">
        <v>41.34</v>
      </c>
      <c r="I5" s="54">
        <f>SUM(G5*J5)</f>
        <v>5.1898701298701297</v>
      </c>
      <c r="J5" s="55">
        <f t="shared" si="0"/>
        <v>0.12554112554112554</v>
      </c>
      <c r="K5" s="56">
        <f>SUM(G5+I5)</f>
        <v>46.529870129870133</v>
      </c>
      <c r="L5" s="54">
        <f>(((((G5+I5)*37.5)-175)*15.05%)/37.5)</f>
        <v>6.3004121212121218</v>
      </c>
      <c r="M5" s="57">
        <f>SUM(L5/G5)</f>
        <v>0.15240474410285731</v>
      </c>
      <c r="N5" s="54">
        <f>(((((G5+I5)*37.5)-120)*3%)/37.5)</f>
        <v>1.2998961038961041</v>
      </c>
      <c r="O5" s="57">
        <f>N5/G5</f>
        <v>3.144402767044277E-2</v>
      </c>
      <c r="P5" s="54">
        <f>SUM((G5+I5)*0.5%)</f>
        <v>0.23264935064935066</v>
      </c>
      <c r="Q5" s="54">
        <v>3.64</v>
      </c>
      <c r="R5" s="56">
        <f t="shared" si="1"/>
        <v>58.002827705627709</v>
      </c>
    </row>
    <row r="6" spans="1:18" x14ac:dyDescent="0.25">
      <c r="A6" s="5">
        <v>57</v>
      </c>
      <c r="B6" s="13" t="s">
        <v>2</v>
      </c>
      <c r="C6" s="14" t="s">
        <v>2</v>
      </c>
      <c r="D6" s="8">
        <v>78266</v>
      </c>
      <c r="E6" s="9">
        <v>6522.17</v>
      </c>
      <c r="F6" s="10" t="s">
        <v>2</v>
      </c>
      <c r="G6" s="11">
        <v>40.14</v>
      </c>
      <c r="I6" s="54">
        <f>SUM(G6*J6)</f>
        <v>5.0392207792207788</v>
      </c>
      <c r="J6" s="55">
        <f t="shared" si="0"/>
        <v>0.12554112554112554</v>
      </c>
      <c r="K6" s="56">
        <f>SUM(G6+I6)</f>
        <v>45.179220779220778</v>
      </c>
      <c r="L6" s="54">
        <f>(((((G6+I6)*37.5)-175)*15.05%)/37.5)</f>
        <v>6.0971393939393934</v>
      </c>
      <c r="M6" s="57">
        <f>SUM(L6/G6)</f>
        <v>0.15189684588787727</v>
      </c>
      <c r="N6" s="54">
        <f>(((((G6+I6)*37.5)-120)*3%)/37.5)</f>
        <v>1.2593766233766233</v>
      </c>
      <c r="O6" s="57">
        <f>N6/G6</f>
        <v>3.1374604468774867E-2</v>
      </c>
      <c r="P6" s="54">
        <f>SUM((G6+I6)*0.5%)</f>
        <v>0.2258961038961039</v>
      </c>
      <c r="Q6" s="54">
        <v>3.64</v>
      </c>
      <c r="R6" s="56">
        <f t="shared" si="1"/>
        <v>56.401632900432901</v>
      </c>
    </row>
    <row r="7" spans="1:18" x14ac:dyDescent="0.25">
      <c r="A7" s="5">
        <v>56</v>
      </c>
      <c r="B7" s="13" t="s">
        <v>2</v>
      </c>
      <c r="C7" s="14">
        <v>10</v>
      </c>
      <c r="D7" s="8">
        <v>75991</v>
      </c>
      <c r="E7" s="9">
        <v>6332.58</v>
      </c>
      <c r="F7" s="10" t="s">
        <v>2</v>
      </c>
      <c r="G7" s="11">
        <v>38.97</v>
      </c>
      <c r="I7" s="54">
        <f>SUM(G7*J7)</f>
        <v>4.8923376623376624</v>
      </c>
      <c r="J7" s="55">
        <f t="shared" si="0"/>
        <v>0.12554112554112554</v>
      </c>
      <c r="K7" s="56">
        <f>SUM(G7+I7)</f>
        <v>43.862337662337659</v>
      </c>
      <c r="L7" s="54">
        <f>(((((G7+I7)*37.5)-175)*15.05%)/37.5)</f>
        <v>5.8989484848484839</v>
      </c>
      <c r="M7" s="57">
        <f>SUM(L7/G7)</f>
        <v>0.15137152899277609</v>
      </c>
      <c r="N7" s="54">
        <f>(((((G7+I7)*37.5)-120)*3%)/37.5)</f>
        <v>1.2198701298701295</v>
      </c>
      <c r="O7" s="57">
        <f>N7/G7</f>
        <v>3.1302800355918134E-2</v>
      </c>
      <c r="P7" s="54">
        <f>SUM((G7+I7)*0.5%)</f>
        <v>0.21931168831168829</v>
      </c>
      <c r="Q7" s="54">
        <v>3.64</v>
      </c>
      <c r="R7" s="56">
        <f t="shared" si="1"/>
        <v>54.840467965367964</v>
      </c>
    </row>
    <row r="8" spans="1:18" x14ac:dyDescent="0.25">
      <c r="A8" s="5">
        <v>55</v>
      </c>
      <c r="B8" s="13" t="s">
        <v>2</v>
      </c>
      <c r="C8" s="14" t="s">
        <v>2</v>
      </c>
      <c r="D8" s="8">
        <v>73785</v>
      </c>
      <c r="E8" s="9">
        <v>6148.75</v>
      </c>
      <c r="F8" s="10" t="s">
        <v>2</v>
      </c>
      <c r="G8" s="11">
        <v>37.840000000000003</v>
      </c>
      <c r="I8" s="54">
        <f>SUM(G8*J8)</f>
        <v>4.7504761904761903</v>
      </c>
      <c r="J8" s="55">
        <f t="shared" si="0"/>
        <v>0.12554112554112554</v>
      </c>
      <c r="K8" s="56">
        <f>SUM(G8+I8)</f>
        <v>42.590476190476195</v>
      </c>
      <c r="L8" s="54">
        <f>(((((G8+I8)*37.5)-175)*15.05%)/37.5)</f>
        <v>5.707533333333334</v>
      </c>
      <c r="M8" s="57">
        <f>SUM(L8/G8)</f>
        <v>0.15083333333333335</v>
      </c>
      <c r="N8" s="54">
        <f>(((((G8+I8)*37.5)-120)*3%)/37.5)</f>
        <v>1.1817142857142857</v>
      </c>
      <c r="O8" s="57">
        <f>N8/G8</f>
        <v>3.1229235880398668E-2</v>
      </c>
      <c r="P8" s="54">
        <f>SUM((G8+I8)*0.5%)</f>
        <v>0.21295238095238098</v>
      </c>
      <c r="Q8" s="54">
        <v>3.64</v>
      </c>
      <c r="R8" s="56">
        <f t="shared" si="1"/>
        <v>53.332676190476192</v>
      </c>
    </row>
    <row r="9" spans="1:18" x14ac:dyDescent="0.25">
      <c r="A9" s="5">
        <v>54</v>
      </c>
      <c r="B9" s="13" t="s">
        <v>2</v>
      </c>
      <c r="C9" s="14" t="s">
        <v>2</v>
      </c>
      <c r="D9" s="8">
        <v>71643</v>
      </c>
      <c r="E9" s="9">
        <v>5970.25</v>
      </c>
      <c r="F9" s="10" t="s">
        <v>2</v>
      </c>
      <c r="G9" s="11">
        <v>36.74</v>
      </c>
      <c r="I9" s="54">
        <f>SUM(G9*J9)</f>
        <v>4.6123809523809527</v>
      </c>
      <c r="J9" s="55">
        <f t="shared" si="0"/>
        <v>0.12554112554112554</v>
      </c>
      <c r="K9" s="56">
        <f>SUM(G9+I9)</f>
        <v>41.352380952380955</v>
      </c>
      <c r="L9" s="54">
        <f>(((((G9+I9)*37.5)-175)*15.05%)/37.5)</f>
        <v>5.5212000000000003</v>
      </c>
      <c r="M9" s="57">
        <f>SUM(L9/G9)</f>
        <v>0.15027762656505173</v>
      </c>
      <c r="N9" s="54">
        <f>(((((G9+I9)*37.5)-120)*3%)/37.5)</f>
        <v>1.1445714285714286</v>
      </c>
      <c r="O9" s="57">
        <f>N9/G9</f>
        <v>3.1153277859864683E-2</v>
      </c>
      <c r="P9" s="54">
        <f>SUM((G9+I9)*0.5%)</f>
        <v>0.20676190476190479</v>
      </c>
      <c r="Q9" s="54">
        <v>3.64</v>
      </c>
      <c r="R9" s="56">
        <f t="shared" si="1"/>
        <v>51.864914285714292</v>
      </c>
    </row>
    <row r="10" spans="1:18" ht="13" thickBot="1" x14ac:dyDescent="0.3">
      <c r="A10" s="5">
        <v>53</v>
      </c>
      <c r="B10" s="13" t="s">
        <v>2</v>
      </c>
      <c r="C10" s="14" t="s">
        <v>2</v>
      </c>
      <c r="D10" s="8">
        <v>69560</v>
      </c>
      <c r="E10" s="9">
        <v>5796.67</v>
      </c>
      <c r="F10" s="10" t="s">
        <v>2</v>
      </c>
      <c r="G10" s="11">
        <v>35.67</v>
      </c>
      <c r="I10" s="54">
        <f>SUM(G10*J10)</f>
        <v>4.4780519480519478</v>
      </c>
      <c r="J10" s="55">
        <f t="shared" si="0"/>
        <v>0.12554112554112554</v>
      </c>
      <c r="K10" s="56">
        <f>SUM(G10+I10)</f>
        <v>40.14805194805195</v>
      </c>
      <c r="L10" s="54">
        <f>(((((G10+I10)*37.5)-175)*15.05%)/37.5)</f>
        <v>5.3399484848484846</v>
      </c>
      <c r="M10" s="57">
        <f>SUM(L10/G10)</f>
        <v>0.14970419077231523</v>
      </c>
      <c r="N10" s="54">
        <f>(((((G10+I10)*37.5)-120)*3%)/37.5)</f>
        <v>1.1084415584415586</v>
      </c>
      <c r="O10" s="57">
        <f>N10/G10</f>
        <v>3.1074896508033599E-2</v>
      </c>
      <c r="P10" s="54">
        <f>SUM((G10+I10)*0.5%)</f>
        <v>0.20074025974025975</v>
      </c>
      <c r="Q10" s="54">
        <v>3.64</v>
      </c>
      <c r="R10" s="56">
        <f t="shared" si="1"/>
        <v>50.437182251082248</v>
      </c>
    </row>
    <row r="11" spans="1:18" x14ac:dyDescent="0.25">
      <c r="A11" s="15">
        <v>52</v>
      </c>
      <c r="B11" s="16" t="s">
        <v>2</v>
      </c>
      <c r="C11" s="14" t="s">
        <v>2</v>
      </c>
      <c r="D11" s="8">
        <v>67540</v>
      </c>
      <c r="E11" s="9">
        <v>5628.33</v>
      </c>
      <c r="F11" s="10" t="s">
        <v>2</v>
      </c>
      <c r="G11" s="11">
        <v>34.64</v>
      </c>
      <c r="I11" s="54">
        <f>SUM(G11*J11)</f>
        <v>4.348744588744589</v>
      </c>
      <c r="J11" s="55">
        <f t="shared" si="0"/>
        <v>0.12554112554112554</v>
      </c>
      <c r="K11" s="56">
        <f>SUM(G11+I11)</f>
        <v>38.988744588744588</v>
      </c>
      <c r="L11" s="54">
        <f>(((((G11+I11)*37.5)-175)*15.05%)/37.5)</f>
        <v>5.1654727272727268</v>
      </c>
      <c r="M11" s="57">
        <f>SUM(L11/G11)</f>
        <v>0.14911872769263068</v>
      </c>
      <c r="N11" s="54">
        <f>(((((G11+I11)*37.5)-120)*3%)/37.5)</f>
        <v>1.0736623376623375</v>
      </c>
      <c r="O11" s="57">
        <f>N11/G11</f>
        <v>3.099487117962868E-2</v>
      </c>
      <c r="P11" s="54">
        <f>SUM((G11+I11)*0.5%)</f>
        <v>0.19494372294372295</v>
      </c>
      <c r="Q11" s="54">
        <v>3.64</v>
      </c>
      <c r="R11" s="56">
        <f t="shared" si="1"/>
        <v>49.062823376623371</v>
      </c>
    </row>
    <row r="12" spans="1:18" x14ac:dyDescent="0.25">
      <c r="A12" s="5">
        <v>51</v>
      </c>
      <c r="B12" s="17" t="s">
        <v>2</v>
      </c>
      <c r="C12" s="14" t="s">
        <v>2</v>
      </c>
      <c r="D12" s="8">
        <v>65578</v>
      </c>
      <c r="E12" s="9">
        <v>5464.83</v>
      </c>
      <c r="F12" s="10" t="s">
        <v>2</v>
      </c>
      <c r="G12" s="11">
        <v>33.630000000000003</v>
      </c>
      <c r="I12" s="54">
        <f>SUM(G12*J12)</f>
        <v>4.2219480519480523</v>
      </c>
      <c r="J12" s="55">
        <f t="shared" si="0"/>
        <v>0.12554112554112554</v>
      </c>
      <c r="K12" s="56">
        <f>SUM(G12+I12)</f>
        <v>37.851948051948057</v>
      </c>
      <c r="L12" s="54">
        <f>(((((G12+I12)*37.5)-175)*15.05%)/37.5)</f>
        <v>4.9943848484848488</v>
      </c>
      <c r="M12" s="57">
        <f>SUM(L12/G12)</f>
        <v>0.14850980816190451</v>
      </c>
      <c r="N12" s="54">
        <f>(((((G12+I12)*37.5)-120)*3%)/37.5)</f>
        <v>1.0395584415584416</v>
      </c>
      <c r="O12" s="57">
        <f>N12/G12</f>
        <v>3.091163965383412E-2</v>
      </c>
      <c r="P12" s="54">
        <f>SUM((G12+I12)*0.5%)</f>
        <v>0.18925974025974029</v>
      </c>
      <c r="Q12" s="54">
        <v>3.64</v>
      </c>
      <c r="R12" s="56">
        <f t="shared" si="1"/>
        <v>47.71515108225109</v>
      </c>
    </row>
    <row r="13" spans="1:18" ht="13" thickBot="1" x14ac:dyDescent="0.3">
      <c r="A13" s="5">
        <v>50</v>
      </c>
      <c r="B13" s="18" t="s">
        <v>2</v>
      </c>
      <c r="C13" s="19" t="s">
        <v>2</v>
      </c>
      <c r="D13" s="8">
        <v>63673</v>
      </c>
      <c r="E13" s="9">
        <v>5306.08</v>
      </c>
      <c r="F13" s="10" t="s">
        <v>2</v>
      </c>
      <c r="G13" s="11">
        <v>32.65</v>
      </c>
      <c r="I13" s="54">
        <f>SUM(G13*J13)</f>
        <v>4.0989177489177484</v>
      </c>
      <c r="J13" s="55">
        <f t="shared" si="0"/>
        <v>0.12554112554112554</v>
      </c>
      <c r="K13" s="56">
        <f>SUM(G13+I13)</f>
        <v>36.748917748917748</v>
      </c>
      <c r="L13" s="54">
        <f>(((((G13+I13)*37.5)-175)*15.05%)/37.5)</f>
        <v>4.8283787878787878</v>
      </c>
      <c r="M13" s="57">
        <f>SUM(L13/G13)</f>
        <v>0.14788296440670101</v>
      </c>
      <c r="N13" s="54">
        <f>(((((G13+I13)*37.5)-120)*3%)/37.5)</f>
        <v>1.0064675324675325</v>
      </c>
      <c r="O13" s="57">
        <f>N13/G13</f>
        <v>3.0825958115391502E-2</v>
      </c>
      <c r="P13" s="54">
        <f>SUM((G13+I13)*0.5%)</f>
        <v>0.18374458874458874</v>
      </c>
      <c r="Q13" s="54">
        <v>3.64</v>
      </c>
      <c r="R13" s="56">
        <f t="shared" si="1"/>
        <v>46.407508658008659</v>
      </c>
    </row>
    <row r="14" spans="1:18" x14ac:dyDescent="0.25">
      <c r="A14" s="5">
        <v>49</v>
      </c>
      <c r="B14" s="20" t="s">
        <v>2</v>
      </c>
      <c r="C14" s="21" t="s">
        <v>2</v>
      </c>
      <c r="D14" s="8">
        <v>61823</v>
      </c>
      <c r="E14" s="9">
        <v>5151.92</v>
      </c>
      <c r="F14" s="10" t="s">
        <v>2</v>
      </c>
      <c r="G14" s="11">
        <v>31.7</v>
      </c>
      <c r="I14" s="54">
        <f>SUM(G14*J14)</f>
        <v>3.9796536796536794</v>
      </c>
      <c r="J14" s="55">
        <f t="shared" si="0"/>
        <v>0.12554112554112554</v>
      </c>
      <c r="K14" s="56">
        <f>SUM(G14+I14)</f>
        <v>35.679653679653676</v>
      </c>
      <c r="L14" s="54">
        <f>(((((G14+I14)*37.5)-175)*15.05%)/37.5)</f>
        <v>4.6674545454545449</v>
      </c>
      <c r="M14" s="57">
        <f>SUM(L14/G14)</f>
        <v>0.14723831373673643</v>
      </c>
      <c r="N14" s="54">
        <f>(((((G14+I14)*37.5)-120)*3%)/37.5)</f>
        <v>0.97438961038961014</v>
      </c>
      <c r="O14" s="57">
        <f>N14/G14</f>
        <v>3.0737842599041328E-2</v>
      </c>
      <c r="P14" s="54">
        <f>SUM((G14+I14)*0.5%)</f>
        <v>0.17839826839826839</v>
      </c>
      <c r="Q14" s="54">
        <v>3.64</v>
      </c>
      <c r="R14" s="56">
        <f t="shared" si="1"/>
        <v>45.139896103896099</v>
      </c>
    </row>
    <row r="15" spans="1:18" x14ac:dyDescent="0.25">
      <c r="A15" s="5">
        <v>48</v>
      </c>
      <c r="B15" s="20">
        <v>9</v>
      </c>
      <c r="C15" s="21" t="s">
        <v>2</v>
      </c>
      <c r="D15" s="8">
        <v>60027</v>
      </c>
      <c r="E15" s="9">
        <v>5002.25</v>
      </c>
      <c r="F15" s="10" t="s">
        <v>2</v>
      </c>
      <c r="G15" s="11">
        <v>30.78</v>
      </c>
      <c r="I15" s="54">
        <f>SUM(G15*J15)</f>
        <v>3.8641558441558441</v>
      </c>
      <c r="J15" s="55">
        <f t="shared" si="0"/>
        <v>0.12554112554112554</v>
      </c>
      <c r="K15" s="56">
        <f>SUM(G15+I15)</f>
        <v>34.644155844155847</v>
      </c>
      <c r="L15" s="54">
        <f>(((((G15+I15)*37.5)-175)*15.05%)/37.5)</f>
        <v>4.5116121212121216</v>
      </c>
      <c r="M15" s="57">
        <f>SUM(L15/G15)</f>
        <v>0.14657609230708646</v>
      </c>
      <c r="N15" s="54">
        <f>(((((G15+I15)*37.5)-120)*3%)/37.5)</f>
        <v>0.94332467532467545</v>
      </c>
      <c r="O15" s="57">
        <f>N15/G15</f>
        <v>3.0647325384167493E-2</v>
      </c>
      <c r="P15" s="54">
        <f>SUM((G15+I15)*0.5%)</f>
        <v>0.17322077922077925</v>
      </c>
      <c r="Q15" s="54">
        <v>3.64</v>
      </c>
      <c r="R15" s="56">
        <f t="shared" si="1"/>
        <v>43.912313419913424</v>
      </c>
    </row>
    <row r="16" spans="1:18" ht="13" thickBot="1" x14ac:dyDescent="0.3">
      <c r="A16" s="5">
        <v>47</v>
      </c>
      <c r="B16" s="20" t="s">
        <v>2</v>
      </c>
      <c r="C16" s="22" t="s">
        <v>2</v>
      </c>
      <c r="D16" s="8">
        <v>58284</v>
      </c>
      <c r="E16" s="9">
        <v>4857</v>
      </c>
      <c r="F16" s="10" t="s">
        <v>2</v>
      </c>
      <c r="G16" s="11">
        <v>29.89</v>
      </c>
      <c r="I16" s="54">
        <f>SUM(G16*J16)</f>
        <v>3.7524242424242424</v>
      </c>
      <c r="J16" s="55">
        <f t="shared" si="0"/>
        <v>0.12554112554112554</v>
      </c>
      <c r="K16" s="56">
        <f>SUM(G16+I16)</f>
        <v>33.642424242424241</v>
      </c>
      <c r="L16" s="54">
        <f>(((((G16+I16)*37.5)-175)*15.05%)/37.5)</f>
        <v>4.3608515151515146</v>
      </c>
      <c r="M16" s="57">
        <f>SUM(L16/G16)</f>
        <v>0.14589667163437653</v>
      </c>
      <c r="N16" s="54">
        <f>(((((G16+I16)*37.5)-120)*3%)/37.5)</f>
        <v>0.91327272727272713</v>
      </c>
      <c r="O16" s="57">
        <f>N16/G16</f>
        <v>3.055445725234952E-2</v>
      </c>
      <c r="P16" s="54">
        <f>SUM((G16+I16)*0.5%)</f>
        <v>0.1682121212121212</v>
      </c>
      <c r="Q16" s="54">
        <v>3.64</v>
      </c>
      <c r="R16" s="56">
        <f t="shared" si="1"/>
        <v>42.724760606060606</v>
      </c>
    </row>
    <row r="17" spans="1:18" x14ac:dyDescent="0.25">
      <c r="A17" s="5">
        <v>46</v>
      </c>
      <c r="B17" s="20" t="s">
        <v>2</v>
      </c>
      <c r="C17" s="7" t="s">
        <v>2</v>
      </c>
      <c r="D17" s="8">
        <v>56592</v>
      </c>
      <c r="E17" s="9">
        <v>4716</v>
      </c>
      <c r="F17" s="10" t="s">
        <v>2</v>
      </c>
      <c r="G17" s="11">
        <v>29.02</v>
      </c>
      <c r="I17" s="54">
        <f>SUM(G17*J17)</f>
        <v>3.6432034632034629</v>
      </c>
      <c r="J17" s="55">
        <f t="shared" si="0"/>
        <v>0.12554112554112554</v>
      </c>
      <c r="K17" s="56">
        <f>SUM(G17+I17)</f>
        <v>32.663203463203459</v>
      </c>
      <c r="L17" s="54">
        <f>(((((G17+I17)*37.5)-175)*15.05%)/37.5)</f>
        <v>4.2134787878787874</v>
      </c>
      <c r="M17" s="57">
        <f>SUM(L17/G17)</f>
        <v>0.14519223941691203</v>
      </c>
      <c r="N17" s="54">
        <f>(((((G17+I17)*37.5)-120)*3%)/37.5)</f>
        <v>0.88389610389610374</v>
      </c>
      <c r="O17" s="57">
        <f>N17/G17</f>
        <v>3.0458170361685175E-2</v>
      </c>
      <c r="P17" s="54">
        <f>SUM((G17+I17)*0.5%)</f>
        <v>0.1633160173160173</v>
      </c>
      <c r="Q17" s="54">
        <v>3.64</v>
      </c>
      <c r="R17" s="56">
        <f t="shared" si="1"/>
        <v>41.563894372294371</v>
      </c>
    </row>
    <row r="18" spans="1:18" x14ac:dyDescent="0.25">
      <c r="A18" s="5">
        <v>45</v>
      </c>
      <c r="B18" s="20" t="s">
        <v>2</v>
      </c>
      <c r="C18" s="7" t="s">
        <v>2</v>
      </c>
      <c r="D18" s="8">
        <v>54949</v>
      </c>
      <c r="E18" s="9">
        <v>4579.08</v>
      </c>
      <c r="F18" s="10" t="s">
        <v>2</v>
      </c>
      <c r="G18" s="11">
        <v>28.18</v>
      </c>
      <c r="I18" s="54">
        <f>SUM(G18*J18)</f>
        <v>3.5377489177489174</v>
      </c>
      <c r="J18" s="55">
        <f t="shared" si="0"/>
        <v>0.12554112554112554</v>
      </c>
      <c r="K18" s="56">
        <f>SUM(G18+I18)</f>
        <v>31.717748917748917</v>
      </c>
      <c r="L18" s="54">
        <f>(((((G18+I18)*37.5)-175)*15.05%)/37.5)</f>
        <v>4.0711878787878781</v>
      </c>
      <c r="M18" s="57">
        <f>SUM(L18/G18)</f>
        <v>0.1444708260748005</v>
      </c>
      <c r="N18" s="54">
        <f>(((((G18+I18)*37.5)-120)*3%)/37.5)</f>
        <v>0.85553246753246759</v>
      </c>
      <c r="O18" s="57">
        <f>N18/G18</f>
        <v>3.035956236807905E-2</v>
      </c>
      <c r="P18" s="54">
        <f>SUM((G18+I18)*0.5%)</f>
        <v>0.15858874458874458</v>
      </c>
      <c r="Q18" s="54">
        <v>3.64</v>
      </c>
      <c r="R18" s="56">
        <f t="shared" si="1"/>
        <v>40.443058008658014</v>
      </c>
    </row>
    <row r="19" spans="1:18" ht="13" thickBot="1" x14ac:dyDescent="0.3">
      <c r="A19" s="5">
        <v>44</v>
      </c>
      <c r="B19" s="23" t="s">
        <v>2</v>
      </c>
      <c r="C19" s="12" t="s">
        <v>2</v>
      </c>
      <c r="D19" s="8">
        <v>53353</v>
      </c>
      <c r="E19" s="9">
        <v>4446.08</v>
      </c>
      <c r="F19" s="10" t="s">
        <v>2</v>
      </c>
      <c r="G19" s="11">
        <v>27.36</v>
      </c>
      <c r="I19" s="54">
        <f>SUM(G19*J19)</f>
        <v>3.4348051948051945</v>
      </c>
      <c r="J19" s="55">
        <f t="shared" si="0"/>
        <v>0.12554112554112554</v>
      </c>
      <c r="K19" s="56">
        <f>SUM(G19+I19)</f>
        <v>30.794805194805193</v>
      </c>
      <c r="L19" s="54">
        <f>(((((G19+I19)*37.5)-175)*15.05%)/37.5)</f>
        <v>3.9322848484848478</v>
      </c>
      <c r="M19" s="57">
        <f>SUM(L19/G19)</f>
        <v>0.14372386142122981</v>
      </c>
      <c r="N19" s="54">
        <f>(((((G19+I19)*37.5)-120)*3%)/37.5)</f>
        <v>0.82784415584415583</v>
      </c>
      <c r="O19" s="57">
        <f>N19/G19</f>
        <v>3.0257461836409205E-2</v>
      </c>
      <c r="P19" s="54">
        <f>SUM((G19+I19)*0.5%)</f>
        <v>0.15397402597402596</v>
      </c>
      <c r="Q19" s="54">
        <v>3.64</v>
      </c>
      <c r="R19" s="56">
        <f t="shared" si="1"/>
        <v>39.348908225108218</v>
      </c>
    </row>
    <row r="20" spans="1:18" x14ac:dyDescent="0.25">
      <c r="A20" s="5">
        <v>43</v>
      </c>
      <c r="B20" s="6" t="s">
        <v>2</v>
      </c>
      <c r="C20" s="24" t="s">
        <v>2</v>
      </c>
      <c r="D20" s="8">
        <v>51805</v>
      </c>
      <c r="E20" s="9">
        <v>4317.08</v>
      </c>
      <c r="F20" s="10" t="s">
        <v>2</v>
      </c>
      <c r="G20" s="11">
        <v>26.57</v>
      </c>
      <c r="I20" s="54">
        <f>SUM(G20*J20)</f>
        <v>3.3356277056277057</v>
      </c>
      <c r="J20" s="55">
        <f t="shared" si="0"/>
        <v>0.12554112554112554</v>
      </c>
      <c r="K20" s="56">
        <f>SUM(G20+I20)</f>
        <v>29.905627705627705</v>
      </c>
      <c r="L20" s="54">
        <f>(((((G20+I20)*37.5)-175)*15.05%)/37.5)</f>
        <v>3.7984636363636355</v>
      </c>
      <c r="M20" s="57">
        <f>SUM(L20/G20)</f>
        <v>0.14296061860608339</v>
      </c>
      <c r="N20" s="54">
        <f>(((((G20+I20)*37.5)-120)*3%)/37.5)</f>
        <v>0.80116883116883109</v>
      </c>
      <c r="O20" s="57">
        <f>N20/G20</f>
        <v>3.0153136287874711E-2</v>
      </c>
      <c r="P20" s="54">
        <f>SUM((G20+I20)*0.5%)</f>
        <v>0.14952813852813854</v>
      </c>
      <c r="Q20" s="54">
        <v>3.64</v>
      </c>
      <c r="R20" s="56">
        <f t="shared" si="1"/>
        <v>38.294788311688315</v>
      </c>
    </row>
    <row r="21" spans="1:18" x14ac:dyDescent="0.25">
      <c r="A21" s="5">
        <v>42</v>
      </c>
      <c r="B21" s="6" t="s">
        <v>2</v>
      </c>
      <c r="C21" s="24">
        <v>8</v>
      </c>
      <c r="D21" s="8">
        <v>50300</v>
      </c>
      <c r="E21" s="9">
        <v>4191.67</v>
      </c>
      <c r="F21" s="10" t="s">
        <v>2</v>
      </c>
      <c r="G21" s="11">
        <v>25.79</v>
      </c>
      <c r="I21" s="54">
        <f>SUM(G21*J21)</f>
        <v>3.2377056277056275</v>
      </c>
      <c r="J21" s="55">
        <f t="shared" si="0"/>
        <v>0.12554112554112554</v>
      </c>
      <c r="K21" s="56">
        <f>SUM(G21+I21)</f>
        <v>29.027705627705625</v>
      </c>
      <c r="L21" s="54">
        <f>(((((G21+I21)*37.5)-175)*15.05%)/37.5)</f>
        <v>3.6663363636363631</v>
      </c>
      <c r="M21" s="57">
        <f>SUM(L21/G21)</f>
        <v>0.1421611618315767</v>
      </c>
      <c r="N21" s="54">
        <f>(((((G21+I21)*37.5)-120)*3%)/37.5)</f>
        <v>0.77483116883116865</v>
      </c>
      <c r="O21" s="57">
        <f>N21/G21</f>
        <v>3.0043860753438102E-2</v>
      </c>
      <c r="P21" s="54">
        <f>SUM((G21+I21)*0.5%)</f>
        <v>0.14513852813852812</v>
      </c>
      <c r="Q21" s="54">
        <v>3.64</v>
      </c>
      <c r="R21" s="56">
        <f t="shared" si="1"/>
        <v>37.254011688311692</v>
      </c>
    </row>
    <row r="22" spans="1:18" x14ac:dyDescent="0.25">
      <c r="A22" s="5">
        <v>41</v>
      </c>
      <c r="B22" s="6" t="s">
        <v>2</v>
      </c>
      <c r="C22" s="24" t="s">
        <v>2</v>
      </c>
      <c r="D22" s="8">
        <v>48841</v>
      </c>
      <c r="E22" s="9">
        <v>4070.08</v>
      </c>
      <c r="F22" s="10" t="s">
        <v>2</v>
      </c>
      <c r="G22" s="11">
        <v>25.05</v>
      </c>
      <c r="I22" s="54">
        <f>SUM(G22*J22)</f>
        <v>3.1448051948051949</v>
      </c>
      <c r="J22" s="55">
        <f t="shared" si="0"/>
        <v>0.12554112554112554</v>
      </c>
      <c r="K22" s="56">
        <f>SUM(G22+I22)</f>
        <v>28.194805194805195</v>
      </c>
      <c r="L22" s="54">
        <f>(((((G22+I22)*37.5)-175)*15.05%)/37.5)</f>
        <v>3.5409848484848485</v>
      </c>
      <c r="M22" s="57">
        <f>SUM(L22/G22)</f>
        <v>0.14135668057823747</v>
      </c>
      <c r="N22" s="54">
        <f>(((((G22+I22)*37.5)-120)*3%)/37.5)</f>
        <v>0.74984415584415576</v>
      </c>
      <c r="O22" s="57">
        <f>N22/G22</f>
        <v>2.9933898436892446E-2</v>
      </c>
      <c r="P22" s="54">
        <f>SUM((G22+I22)*0.5%)</f>
        <v>0.14097402597402597</v>
      </c>
      <c r="Q22" s="54">
        <v>3.64</v>
      </c>
      <c r="R22" s="56">
        <f t="shared" si="1"/>
        <v>36.266608225108229</v>
      </c>
    </row>
    <row r="23" spans="1:18" ht="13" thickBot="1" x14ac:dyDescent="0.3">
      <c r="A23" s="5">
        <v>40</v>
      </c>
      <c r="B23" s="25" t="s">
        <v>2</v>
      </c>
      <c r="C23" s="24" t="s">
        <v>2</v>
      </c>
      <c r="D23" s="8">
        <v>47423</v>
      </c>
      <c r="E23" s="9">
        <v>3951.92</v>
      </c>
      <c r="F23" s="10" t="s">
        <v>2</v>
      </c>
      <c r="G23" s="11">
        <v>24.32</v>
      </c>
      <c r="I23" s="54">
        <f>SUM(G23*J23)</f>
        <v>3.053160173160173</v>
      </c>
      <c r="J23" s="55">
        <f t="shared" si="0"/>
        <v>0.12554112554112554</v>
      </c>
      <c r="K23" s="56">
        <f>SUM(G23+I23)</f>
        <v>27.373160173160173</v>
      </c>
      <c r="L23" s="54">
        <f>(((((G23+I23)*37.5)-175)*15.05%)/37.5)</f>
        <v>3.4173272727272721</v>
      </c>
      <c r="M23" s="57">
        <f>SUM(L23/G23)</f>
        <v>0.14051510167464112</v>
      </c>
      <c r="N23" s="54">
        <f>(((((G23+I23)*37.5)-120)*3%)/37.5)</f>
        <v>0.72519480519480506</v>
      </c>
      <c r="O23" s="57">
        <f>N23/G23</f>
        <v>2.981886534518113E-2</v>
      </c>
      <c r="P23" s="54">
        <f>SUM((G23+I23)*0.5%)</f>
        <v>0.13686580086580086</v>
      </c>
      <c r="Q23" s="54">
        <v>3.64</v>
      </c>
      <c r="R23" s="56">
        <f t="shared" si="1"/>
        <v>35.292548051948046</v>
      </c>
    </row>
    <row r="24" spans="1:18" x14ac:dyDescent="0.25">
      <c r="A24" s="5">
        <v>39</v>
      </c>
      <c r="B24" s="26" t="s">
        <v>2</v>
      </c>
      <c r="C24" s="24" t="s">
        <v>2</v>
      </c>
      <c r="D24" s="8">
        <v>46047</v>
      </c>
      <c r="E24" s="9">
        <v>3837.25</v>
      </c>
      <c r="F24" s="11" t="s">
        <v>2</v>
      </c>
      <c r="G24" s="11">
        <v>23.61</v>
      </c>
      <c r="H24" s="28"/>
      <c r="I24" s="54">
        <f>SUM(G24*J24)</f>
        <v>2.964025974025974</v>
      </c>
      <c r="J24" s="55">
        <f t="shared" si="0"/>
        <v>0.12554112554112554</v>
      </c>
      <c r="K24" s="56">
        <f>SUM(G24+I24)</f>
        <v>26.574025974025972</v>
      </c>
      <c r="L24" s="54">
        <f>(((((G24+I24)*37.5)-175)*15.05%)/37.5)</f>
        <v>3.2970575757575755</v>
      </c>
      <c r="M24" s="57">
        <f>SUM(L24/G24)</f>
        <v>0.13964665716889349</v>
      </c>
      <c r="N24" s="54">
        <f>(((((G24+I24)*37.5)-120)*3%)/37.5)</f>
        <v>0.70122077922077908</v>
      </c>
      <c r="O24" s="57">
        <f>N24/G24</f>
        <v>2.9700160068647993E-2</v>
      </c>
      <c r="P24" s="54">
        <f>SUM((G24+I24)*0.5%)</f>
        <v>0.13287012987012986</v>
      </c>
      <c r="Q24" s="54">
        <v>3.64</v>
      </c>
      <c r="R24" s="56">
        <f t="shared" si="1"/>
        <v>34.34517445887446</v>
      </c>
    </row>
    <row r="25" spans="1:18" x14ac:dyDescent="0.25">
      <c r="A25" s="5">
        <v>38</v>
      </c>
      <c r="B25" s="26" t="s">
        <v>2</v>
      </c>
      <c r="C25" s="24" t="s">
        <v>2</v>
      </c>
      <c r="D25" s="8">
        <v>44737</v>
      </c>
      <c r="E25" s="9">
        <v>3728.08</v>
      </c>
      <c r="F25" s="11" t="s">
        <v>2</v>
      </c>
      <c r="G25" s="11">
        <v>22.94</v>
      </c>
      <c r="H25" s="28"/>
      <c r="I25" s="54">
        <f>SUM(G25*J25)</f>
        <v>2.8799134199134198</v>
      </c>
      <c r="J25" s="55">
        <f t="shared" si="0"/>
        <v>0.12554112554112554</v>
      </c>
      <c r="K25" s="56">
        <f>SUM(G25+I25)</f>
        <v>25.819913419913419</v>
      </c>
      <c r="L25" s="54">
        <f>(((((G25+I25)*37.5)-175)*15.05%)/37.5)</f>
        <v>3.1835636363636364</v>
      </c>
      <c r="M25" s="57">
        <f>SUM(L25/G25)</f>
        <v>0.1387778394230007</v>
      </c>
      <c r="N25" s="54">
        <f>(((((G25+I25)*37.5)-120)*3%)/37.5)</f>
        <v>0.67859740259740253</v>
      </c>
      <c r="O25" s="57">
        <f>N25/G25</f>
        <v>2.9581403774952157E-2</v>
      </c>
      <c r="P25" s="54">
        <f>SUM((G25+I25)*0.5%)</f>
        <v>0.1290995670995671</v>
      </c>
      <c r="Q25" s="54">
        <v>3.64</v>
      </c>
      <c r="R25" s="56">
        <f t="shared" si="1"/>
        <v>33.451174025974026</v>
      </c>
    </row>
    <row r="26" spans="1:18" ht="13" thickBot="1" x14ac:dyDescent="0.3">
      <c r="A26" s="5">
        <v>37</v>
      </c>
      <c r="B26" s="26" t="s">
        <v>2</v>
      </c>
      <c r="C26" s="24" t="s">
        <v>2</v>
      </c>
      <c r="D26" s="8">
        <v>43414</v>
      </c>
      <c r="E26" s="9">
        <v>3617.83</v>
      </c>
      <c r="F26" s="11" t="s">
        <v>2</v>
      </c>
      <c r="G26" s="11">
        <v>22.26</v>
      </c>
      <c r="H26" s="28"/>
      <c r="I26" s="54">
        <f>SUM(G26*J26)</f>
        <v>2.7945454545454544</v>
      </c>
      <c r="J26" s="55">
        <f t="shared" si="0"/>
        <v>0.12554112554112554</v>
      </c>
      <c r="K26" s="56">
        <f>SUM(G26+I26)</f>
        <v>25.054545454545455</v>
      </c>
      <c r="L26" s="54">
        <f>(((((G26+I26)*37.5)-175)*15.05%)/37.5)</f>
        <v>3.0683757575757573</v>
      </c>
      <c r="M26" s="57">
        <f>SUM(L26/G26)</f>
        <v>0.13784257671050121</v>
      </c>
      <c r="N26" s="54">
        <f>(((((G26+I26)*37.5)-120)*3%)/37.5)</f>
        <v>0.65563636363636357</v>
      </c>
      <c r="O26" s="57">
        <f>N26/G26</f>
        <v>2.9453565302621901E-2</v>
      </c>
      <c r="P26" s="54">
        <f>SUM((G26+I26)*0.5%)</f>
        <v>0.12527272727272729</v>
      </c>
      <c r="Q26" s="54">
        <v>3.64</v>
      </c>
      <c r="R26" s="56">
        <f t="shared" si="1"/>
        <v>32.543830303030305</v>
      </c>
    </row>
    <row r="27" spans="1:18" x14ac:dyDescent="0.25">
      <c r="A27" s="5">
        <v>36</v>
      </c>
      <c r="B27" s="29" t="s">
        <v>2</v>
      </c>
      <c r="C27" s="30" t="s">
        <v>2</v>
      </c>
      <c r="D27" s="8">
        <v>42155</v>
      </c>
      <c r="E27" s="9">
        <v>3512.92</v>
      </c>
      <c r="F27" s="11" t="s">
        <v>2</v>
      </c>
      <c r="G27" s="11">
        <v>21.62</v>
      </c>
      <c r="H27" s="28"/>
      <c r="I27" s="54">
        <f>SUM(G27*J27)</f>
        <v>2.7141991341991343</v>
      </c>
      <c r="J27" s="55">
        <f t="shared" si="0"/>
        <v>0.12554112554112554</v>
      </c>
      <c r="K27" s="56">
        <f>SUM(G27+I27)</f>
        <v>24.334199134199135</v>
      </c>
      <c r="L27" s="54">
        <f>(((((G27+I27)*37.5)-175)*15.05%)/37.5)</f>
        <v>2.9599636363636366</v>
      </c>
      <c r="M27" s="57">
        <f>SUM(L27/G27)</f>
        <v>0.13690858632579261</v>
      </c>
      <c r="N27" s="54">
        <f>(((((G27+I27)*37.5)-120)*3%)/37.5)</f>
        <v>0.63402597402597405</v>
      </c>
      <c r="O27" s="57">
        <f>N27/G27</f>
        <v>2.9325900741256891E-2</v>
      </c>
      <c r="P27" s="54">
        <f>SUM((G27+I27)*0.5%)</f>
        <v>0.12167099567099568</v>
      </c>
      <c r="Q27" s="54">
        <v>3.64</v>
      </c>
      <c r="R27" s="56">
        <f t="shared" si="1"/>
        <v>31.689859740259742</v>
      </c>
    </row>
    <row r="28" spans="1:18" x14ac:dyDescent="0.25">
      <c r="A28" s="5">
        <v>35</v>
      </c>
      <c r="B28" s="20">
        <v>7</v>
      </c>
      <c r="C28" s="21" t="s">
        <v>2</v>
      </c>
      <c r="D28" s="8">
        <v>40931</v>
      </c>
      <c r="E28" s="9">
        <v>3410.92</v>
      </c>
      <c r="F28" s="11" t="s">
        <v>2</v>
      </c>
      <c r="G28" s="11">
        <v>20.99</v>
      </c>
      <c r="H28" s="28"/>
      <c r="I28" s="54">
        <f>SUM(G28*J28)</f>
        <v>2.6351082251082247</v>
      </c>
      <c r="J28" s="55">
        <f t="shared" si="0"/>
        <v>0.12554112554112554</v>
      </c>
      <c r="K28" s="56">
        <f>SUM(G28+I28)</f>
        <v>23.625108225108225</v>
      </c>
      <c r="L28" s="54">
        <f>(((((G28+I28)*37.5)-175)*15.05%)/37.5)</f>
        <v>2.8532454545454544</v>
      </c>
      <c r="M28" s="57">
        <f>SUM(L28/G28)</f>
        <v>0.13593356143618174</v>
      </c>
      <c r="N28" s="54">
        <f>(((((G28+I28)*37.5)-120)*3%)/37.5)</f>
        <v>0.61275324675324672</v>
      </c>
      <c r="O28" s="57">
        <f>N28/G28</f>
        <v>2.9192627286957921E-2</v>
      </c>
      <c r="P28" s="54">
        <f>SUM((G28+I28)*0.5%)</f>
        <v>0.11812554112554112</v>
      </c>
      <c r="Q28" s="54">
        <v>3.64</v>
      </c>
      <c r="R28" s="56">
        <f t="shared" si="1"/>
        <v>30.849232467532467</v>
      </c>
    </row>
    <row r="29" spans="1:18" x14ac:dyDescent="0.25">
      <c r="A29" s="5">
        <v>34</v>
      </c>
      <c r="B29" s="20" t="s">
        <v>2</v>
      </c>
      <c r="C29" s="21" t="s">
        <v>2</v>
      </c>
      <c r="D29" s="8">
        <v>39745</v>
      </c>
      <c r="E29" s="9">
        <v>3312.08</v>
      </c>
      <c r="F29" s="11" t="s">
        <v>2</v>
      </c>
      <c r="G29" s="11">
        <v>20.38</v>
      </c>
      <c r="H29" s="28"/>
      <c r="I29" s="54">
        <f>SUM(G29*J29)</f>
        <v>2.5585281385281382</v>
      </c>
      <c r="J29" s="55">
        <f t="shared" si="0"/>
        <v>0.12554112554112554</v>
      </c>
      <c r="K29" s="56">
        <f>SUM(G29+I29)</f>
        <v>22.938528138528138</v>
      </c>
      <c r="L29" s="54">
        <f>(((((G29+I29)*37.5)-175)*15.05%)/37.5)</f>
        <v>2.7499151515151516</v>
      </c>
      <c r="M29" s="57">
        <f>SUM(L29/G29)</f>
        <v>0.13493204865138134</v>
      </c>
      <c r="N29" s="54">
        <f>(((((G29+I29)*37.5)-120)*3%)/37.5)</f>
        <v>0.5921558441558441</v>
      </c>
      <c r="O29" s="57">
        <f>N29/G29</f>
        <v>2.905573327555663E-2</v>
      </c>
      <c r="P29" s="54">
        <f>SUM((G29+I29)*0.5%)</f>
        <v>0.11469264069264069</v>
      </c>
      <c r="Q29" s="54">
        <v>3.64</v>
      </c>
      <c r="R29" s="56">
        <f t="shared" si="1"/>
        <v>30.035291774891775</v>
      </c>
    </row>
    <row r="30" spans="1:18" ht="13" thickBot="1" x14ac:dyDescent="0.3">
      <c r="A30" s="5">
        <v>33</v>
      </c>
      <c r="B30" s="20" t="s">
        <v>2</v>
      </c>
      <c r="C30" s="22" t="s">
        <v>2</v>
      </c>
      <c r="D30" s="8">
        <v>38592</v>
      </c>
      <c r="E30" s="9">
        <v>3216</v>
      </c>
      <c r="F30" s="11" t="s">
        <v>2</v>
      </c>
      <c r="G30" s="11">
        <v>19.79</v>
      </c>
      <c r="H30" s="28"/>
      <c r="I30" s="54">
        <f>SUM(G30*J30)</f>
        <v>2.4844588744588743</v>
      </c>
      <c r="J30" s="55">
        <f t="shared" si="0"/>
        <v>0.12554112554112554</v>
      </c>
      <c r="K30" s="56">
        <f>SUM(G30+I30)</f>
        <v>22.274458874458873</v>
      </c>
      <c r="L30" s="54">
        <f>(((((G30+I30)*37.5)-175)*15.05%)/37.5)</f>
        <v>2.6499727272727269</v>
      </c>
      <c r="M30" s="57">
        <f>SUM(L30/G30)</f>
        <v>0.13390463503146674</v>
      </c>
      <c r="N30" s="54">
        <f>(((((G30+I30)*37.5)-120)*3%)/37.5)</f>
        <v>0.57223376623376609</v>
      </c>
      <c r="O30" s="57">
        <f>N30/G30</f>
        <v>2.8915298950670344E-2</v>
      </c>
      <c r="P30" s="54">
        <f>SUM((G30+I30)*0.5%)</f>
        <v>0.11137229437229436</v>
      </c>
      <c r="Q30" s="54">
        <v>3.64</v>
      </c>
      <c r="R30" s="56">
        <f t="shared" si="1"/>
        <v>29.248037662337659</v>
      </c>
    </row>
    <row r="31" spans="1:18" x14ac:dyDescent="0.25">
      <c r="A31" s="5">
        <v>32</v>
      </c>
      <c r="B31" s="31" t="s">
        <v>2</v>
      </c>
      <c r="C31" s="7" t="s">
        <v>2</v>
      </c>
      <c r="D31" s="8">
        <v>37474</v>
      </c>
      <c r="E31" s="9">
        <v>3122.83</v>
      </c>
      <c r="F31" s="11">
        <v>20.59</v>
      </c>
      <c r="G31" s="11">
        <v>19.22</v>
      </c>
      <c r="H31" s="28"/>
      <c r="I31" s="54">
        <f>SUM(F31*J31)</f>
        <v>2.5848917748917746</v>
      </c>
      <c r="J31" s="55">
        <f t="shared" si="0"/>
        <v>0.12554112554112554</v>
      </c>
      <c r="K31" s="56">
        <f>SUM(F31+I31)</f>
        <v>23.174891774891776</v>
      </c>
      <c r="L31" s="54">
        <f>(((((F31+I31)*37.5)-175)*15.05%)/37.5)</f>
        <v>2.7854878787878787</v>
      </c>
      <c r="M31" s="57">
        <f>SUM(L31/F31)</f>
        <v>0.13528352980999897</v>
      </c>
      <c r="N31" s="54">
        <f>(((((F31+I31)*37.5)-120)*3%)/37.5)</f>
        <v>0.59924675324675325</v>
      </c>
      <c r="O31" s="57">
        <f>N31/F31</f>
        <v>2.9103776262591221E-2</v>
      </c>
      <c r="P31" s="54">
        <f>SUM((F31+I31)*0.5%)</f>
        <v>0.11587445887445888</v>
      </c>
      <c r="Q31" s="54">
        <v>3.64</v>
      </c>
      <c r="R31" s="56">
        <f t="shared" si="1"/>
        <v>30.315500865800868</v>
      </c>
    </row>
    <row r="32" spans="1:18" x14ac:dyDescent="0.25">
      <c r="A32" s="5">
        <v>31</v>
      </c>
      <c r="B32" s="20" t="s">
        <v>2</v>
      </c>
      <c r="C32" s="7" t="s">
        <v>2</v>
      </c>
      <c r="D32" s="8">
        <v>36386</v>
      </c>
      <c r="E32" s="9">
        <v>3032.17</v>
      </c>
      <c r="F32" s="11">
        <v>19.989999999999998</v>
      </c>
      <c r="G32" s="11">
        <v>18.66</v>
      </c>
      <c r="H32" s="28"/>
      <c r="I32" s="54">
        <f t="shared" ref="I32:I61" si="2">SUM(F32*J32)</f>
        <v>2.5095670995670991</v>
      </c>
      <c r="J32" s="55">
        <f t="shared" si="0"/>
        <v>0.12554112554112554</v>
      </c>
      <c r="K32" s="56">
        <f t="shared" ref="K32:K61" si="3">SUM(F32+I32)</f>
        <v>22.499567099567098</v>
      </c>
      <c r="L32" s="54">
        <f t="shared" ref="L32:L61" si="4">(((((F32+I32)*37.5)-175)*15.05%)/37.5)</f>
        <v>2.683851515151515</v>
      </c>
      <c r="M32" s="57">
        <f t="shared" ref="M32:M61" si="5">SUM(L32/F32)</f>
        <v>0.13425970561038095</v>
      </c>
      <c r="N32" s="54">
        <f t="shared" ref="N32:N61" si="6">(((((F32+I32)*37.5)-120)*3%)/37.5)</f>
        <v>0.57898701298701294</v>
      </c>
      <c r="O32" s="57">
        <f t="shared" ref="O32:O61" si="7">N32/F32</f>
        <v>2.8963832565633466E-2</v>
      </c>
      <c r="P32" s="54">
        <f t="shared" ref="P32:P61" si="8">SUM((F32+I32)*0.5%)</f>
        <v>0.1124978354978355</v>
      </c>
      <c r="Q32" s="54">
        <v>3.64</v>
      </c>
      <c r="R32" s="56">
        <f t="shared" ref="R32:R61" si="9">SUM(K32+L32+P32+N32+Q32)</f>
        <v>29.51490346320346</v>
      </c>
    </row>
    <row r="33" spans="1:18" ht="13" thickBot="1" x14ac:dyDescent="0.3">
      <c r="A33" s="5">
        <v>30</v>
      </c>
      <c r="B33" s="23" t="s">
        <v>2</v>
      </c>
      <c r="C33" s="12" t="s">
        <v>2</v>
      </c>
      <c r="D33" s="8">
        <v>35333</v>
      </c>
      <c r="E33" s="9">
        <v>2944.42</v>
      </c>
      <c r="F33" s="11">
        <v>19.41</v>
      </c>
      <c r="G33" s="11">
        <v>18.12</v>
      </c>
      <c r="H33" s="28"/>
      <c r="I33" s="54">
        <f t="shared" si="2"/>
        <v>2.4367532467532467</v>
      </c>
      <c r="J33" s="55">
        <f t="shared" si="0"/>
        <v>0.12554112554112554</v>
      </c>
      <c r="K33" s="56">
        <f t="shared" si="3"/>
        <v>21.846753246753245</v>
      </c>
      <c r="L33" s="54">
        <f t="shared" si="4"/>
        <v>2.5856030303030297</v>
      </c>
      <c r="M33" s="57">
        <f t="shared" si="5"/>
        <v>0.13320984184971818</v>
      </c>
      <c r="N33" s="54">
        <f t="shared" si="6"/>
        <v>0.55940259740259735</v>
      </c>
      <c r="O33" s="57">
        <f t="shared" si="7"/>
        <v>2.8820329593127116E-2</v>
      </c>
      <c r="P33" s="54">
        <f t="shared" si="8"/>
        <v>0.10923376623376622</v>
      </c>
      <c r="Q33" s="54">
        <v>3.64</v>
      </c>
      <c r="R33" s="56">
        <f t="shared" si="9"/>
        <v>28.740992640692642</v>
      </c>
    </row>
    <row r="34" spans="1:18" x14ac:dyDescent="0.25">
      <c r="A34" s="5">
        <v>29</v>
      </c>
      <c r="B34" s="6" t="s">
        <v>2</v>
      </c>
      <c r="C34" s="24" t="s">
        <v>2</v>
      </c>
      <c r="D34" s="8">
        <v>34308</v>
      </c>
      <c r="E34" s="9">
        <v>2859</v>
      </c>
      <c r="F34" s="11">
        <v>18.850000000000001</v>
      </c>
      <c r="G34" s="11">
        <v>17.59</v>
      </c>
      <c r="H34" s="28"/>
      <c r="I34" s="54">
        <f t="shared" si="2"/>
        <v>2.3664502164502164</v>
      </c>
      <c r="J34" s="55">
        <f t="shared" si="0"/>
        <v>0.12554112554112554</v>
      </c>
      <c r="K34" s="56">
        <f t="shared" si="3"/>
        <v>21.21645021645022</v>
      </c>
      <c r="L34" s="54">
        <f t="shared" si="4"/>
        <v>2.4907424242424248</v>
      </c>
      <c r="M34" s="57">
        <f t="shared" si="5"/>
        <v>0.13213487661763526</v>
      </c>
      <c r="N34" s="54">
        <f t="shared" si="6"/>
        <v>0.54049350649350658</v>
      </c>
      <c r="O34" s="57">
        <f t="shared" si="7"/>
        <v>2.8673395569947295E-2</v>
      </c>
      <c r="P34" s="54">
        <f t="shared" si="8"/>
        <v>0.1060822510822511</v>
      </c>
      <c r="Q34" s="54">
        <v>3.64</v>
      </c>
      <c r="R34" s="56">
        <f t="shared" si="9"/>
        <v>27.993768398268404</v>
      </c>
    </row>
    <row r="35" spans="1:18" x14ac:dyDescent="0.25">
      <c r="A35" s="5">
        <v>28</v>
      </c>
      <c r="B35" s="6" t="s">
        <v>2</v>
      </c>
      <c r="C35" s="24">
        <v>6</v>
      </c>
      <c r="D35" s="8">
        <v>33314</v>
      </c>
      <c r="E35" s="9">
        <v>2776.17</v>
      </c>
      <c r="F35" s="11">
        <v>18.3</v>
      </c>
      <c r="G35" s="11">
        <v>17.079999999999998</v>
      </c>
      <c r="H35" s="28"/>
      <c r="I35" s="54">
        <f t="shared" si="2"/>
        <v>2.2974025974025976</v>
      </c>
      <c r="J35" s="55">
        <f t="shared" si="0"/>
        <v>0.12554112554112554</v>
      </c>
      <c r="K35" s="56">
        <f t="shared" si="3"/>
        <v>20.597402597402599</v>
      </c>
      <c r="L35" s="54">
        <f t="shared" si="4"/>
        <v>2.3975757575757579</v>
      </c>
      <c r="M35" s="57">
        <f t="shared" si="5"/>
        <v>0.13101506871998678</v>
      </c>
      <c r="N35" s="54">
        <f t="shared" si="6"/>
        <v>0.52192207792207801</v>
      </c>
      <c r="O35" s="57">
        <f t="shared" si="7"/>
        <v>2.8520332126889508E-2</v>
      </c>
      <c r="P35" s="54">
        <f t="shared" si="8"/>
        <v>0.102987012987013</v>
      </c>
      <c r="Q35" s="54">
        <v>3.64</v>
      </c>
      <c r="R35" s="56">
        <f t="shared" si="9"/>
        <v>27.25988744588745</v>
      </c>
    </row>
    <row r="36" spans="1:18" x14ac:dyDescent="0.25">
      <c r="A36" s="5">
        <v>27</v>
      </c>
      <c r="B36" s="6" t="s">
        <v>2</v>
      </c>
      <c r="C36" s="24" t="s">
        <v>2</v>
      </c>
      <c r="D36" s="8">
        <v>32348</v>
      </c>
      <c r="E36" s="9">
        <v>2695.67</v>
      </c>
      <c r="F36" s="11">
        <v>17.77</v>
      </c>
      <c r="G36" s="11">
        <v>16.59</v>
      </c>
      <c r="H36" s="28"/>
      <c r="I36" s="54">
        <f t="shared" si="2"/>
        <v>2.2308658008658009</v>
      </c>
      <c r="J36" s="55">
        <f t="shared" si="0"/>
        <v>0.12554112554112554</v>
      </c>
      <c r="K36" s="56">
        <f t="shared" si="3"/>
        <v>20.0008658008658</v>
      </c>
      <c r="L36" s="54">
        <f t="shared" si="4"/>
        <v>2.30779696969697</v>
      </c>
      <c r="M36" s="57">
        <f t="shared" si="5"/>
        <v>0.12987039784451154</v>
      </c>
      <c r="N36" s="54">
        <f t="shared" si="6"/>
        <v>0.50402597402597404</v>
      </c>
      <c r="O36" s="57">
        <f t="shared" si="7"/>
        <v>2.8363870232187623E-2</v>
      </c>
      <c r="P36" s="54">
        <f t="shared" si="8"/>
        <v>0.100004329004329</v>
      </c>
      <c r="Q36" s="54">
        <v>3.64</v>
      </c>
      <c r="R36" s="56">
        <f t="shared" si="9"/>
        <v>26.552693073593073</v>
      </c>
    </row>
    <row r="37" spans="1:18" ht="13" thickBot="1" x14ac:dyDescent="0.3">
      <c r="A37" s="5">
        <v>26</v>
      </c>
      <c r="B37" s="25" t="s">
        <v>2</v>
      </c>
      <c r="C37" s="24" t="s">
        <v>2</v>
      </c>
      <c r="D37" s="8">
        <v>31411</v>
      </c>
      <c r="E37" s="9">
        <v>2617.58</v>
      </c>
      <c r="F37" s="11">
        <v>17.260000000000002</v>
      </c>
      <c r="G37" s="11">
        <v>16.11</v>
      </c>
      <c r="H37" s="28"/>
      <c r="I37" s="54">
        <f t="shared" si="2"/>
        <v>2.1668398268398268</v>
      </c>
      <c r="J37" s="55">
        <f t="shared" si="0"/>
        <v>0.12554112554112554</v>
      </c>
      <c r="K37" s="56">
        <f t="shared" si="3"/>
        <v>19.426839826839828</v>
      </c>
      <c r="L37" s="54">
        <f t="shared" si="4"/>
        <v>2.2214060606060611</v>
      </c>
      <c r="M37" s="57">
        <f t="shared" si="5"/>
        <v>0.12870255275817269</v>
      </c>
      <c r="N37" s="54">
        <f t="shared" si="6"/>
        <v>0.48680519480519491</v>
      </c>
      <c r="O37" s="57">
        <f t="shared" si="7"/>
        <v>2.8204240718725078E-2</v>
      </c>
      <c r="P37" s="54">
        <f t="shared" si="8"/>
        <v>9.7134199134199142E-2</v>
      </c>
      <c r="Q37" s="54">
        <v>3.64</v>
      </c>
      <c r="R37" s="56">
        <f t="shared" si="9"/>
        <v>25.872185281385285</v>
      </c>
    </row>
    <row r="38" spans="1:18" x14ac:dyDescent="0.25">
      <c r="A38" s="5">
        <v>25</v>
      </c>
      <c r="B38" s="26" t="s">
        <v>2</v>
      </c>
      <c r="C38" s="24" t="s">
        <v>2</v>
      </c>
      <c r="D38" s="8">
        <v>30502</v>
      </c>
      <c r="E38" s="9">
        <v>2541.83</v>
      </c>
      <c r="F38" s="11">
        <v>16.760000000000002</v>
      </c>
      <c r="G38" s="11">
        <v>15.64</v>
      </c>
      <c r="H38" s="28"/>
      <c r="I38" s="54">
        <f t="shared" si="2"/>
        <v>2.1040692640692642</v>
      </c>
      <c r="J38" s="55">
        <f t="shared" si="0"/>
        <v>0.12554112554112554</v>
      </c>
      <c r="K38" s="56">
        <f t="shared" si="3"/>
        <v>18.864069264069265</v>
      </c>
      <c r="L38" s="54">
        <f t="shared" si="4"/>
        <v>2.1367090909090907</v>
      </c>
      <c r="M38" s="57">
        <f t="shared" si="5"/>
        <v>0.12748860924278582</v>
      </c>
      <c r="N38" s="54">
        <f t="shared" si="6"/>
        <v>0.46992207792207791</v>
      </c>
      <c r="O38" s="57">
        <f t="shared" si="7"/>
        <v>2.8038310138548798E-2</v>
      </c>
      <c r="P38" s="54">
        <f t="shared" si="8"/>
        <v>9.4320346320346332E-2</v>
      </c>
      <c r="Q38" s="54">
        <v>3.64</v>
      </c>
      <c r="R38" s="56">
        <f t="shared" si="9"/>
        <v>25.205020779220778</v>
      </c>
    </row>
    <row r="39" spans="1:18" x14ac:dyDescent="0.25">
      <c r="A39" s="5">
        <v>24</v>
      </c>
      <c r="B39" s="26" t="s">
        <v>2</v>
      </c>
      <c r="C39" s="24" t="s">
        <v>2</v>
      </c>
      <c r="D39" s="8">
        <v>29619</v>
      </c>
      <c r="E39" s="9">
        <v>2468.25</v>
      </c>
      <c r="F39" s="11">
        <v>16.27</v>
      </c>
      <c r="G39" s="11">
        <v>15.19</v>
      </c>
      <c r="H39" s="28"/>
      <c r="I39" s="54">
        <f t="shared" si="2"/>
        <v>2.0425541125541122</v>
      </c>
      <c r="J39" s="55">
        <f t="shared" si="0"/>
        <v>0.12554112554112554</v>
      </c>
      <c r="K39" s="56">
        <f t="shared" si="3"/>
        <v>18.31255411255411</v>
      </c>
      <c r="L39" s="54">
        <f t="shared" si="4"/>
        <v>2.0537060606060602</v>
      </c>
      <c r="M39" s="57">
        <f t="shared" si="5"/>
        <v>0.12622655566109775</v>
      </c>
      <c r="N39" s="54">
        <f t="shared" si="6"/>
        <v>0.45337662337662332</v>
      </c>
      <c r="O39" s="57">
        <f t="shared" si="7"/>
        <v>2.7865803526528784E-2</v>
      </c>
      <c r="P39" s="54">
        <f t="shared" si="8"/>
        <v>9.1562770562770554E-2</v>
      </c>
      <c r="Q39" s="54">
        <v>3.64</v>
      </c>
      <c r="R39" s="56">
        <f t="shared" si="9"/>
        <v>24.551199567099566</v>
      </c>
    </row>
    <row r="40" spans="1:18" ht="13" thickBot="1" x14ac:dyDescent="0.3">
      <c r="A40" s="5">
        <v>23</v>
      </c>
      <c r="B40" s="26" t="s">
        <v>2</v>
      </c>
      <c r="C40" s="32" t="s">
        <v>2</v>
      </c>
      <c r="D40" s="8">
        <v>28762</v>
      </c>
      <c r="E40" s="9">
        <v>2396.83</v>
      </c>
      <c r="F40" s="11">
        <v>15.8</v>
      </c>
      <c r="G40" s="11">
        <v>14.75</v>
      </c>
      <c r="H40" s="28"/>
      <c r="I40" s="54">
        <f t="shared" si="2"/>
        <v>1.9835497835497835</v>
      </c>
      <c r="J40" s="55">
        <f t="shared" si="0"/>
        <v>0.12554112554112554</v>
      </c>
      <c r="K40" s="56">
        <f t="shared" si="3"/>
        <v>17.783549783549784</v>
      </c>
      <c r="L40" s="54">
        <f t="shared" si="4"/>
        <v>1.9740909090909091</v>
      </c>
      <c r="M40" s="57">
        <f t="shared" si="5"/>
        <v>0.12494246260069045</v>
      </c>
      <c r="N40" s="54">
        <f t="shared" si="6"/>
        <v>0.43750649350649357</v>
      </c>
      <c r="O40" s="57">
        <f t="shared" si="7"/>
        <v>2.769028439914516E-2</v>
      </c>
      <c r="P40" s="54">
        <f t="shared" si="8"/>
        <v>8.8917748917748923E-2</v>
      </c>
      <c r="Q40" s="54">
        <v>3.64</v>
      </c>
      <c r="R40" s="56">
        <f t="shared" si="9"/>
        <v>23.924064935064933</v>
      </c>
    </row>
    <row r="41" spans="1:18" x14ac:dyDescent="0.25">
      <c r="A41" s="5">
        <v>22</v>
      </c>
      <c r="B41" s="29" t="s">
        <v>2</v>
      </c>
      <c r="C41" s="21" t="s">
        <v>2</v>
      </c>
      <c r="D41" s="8">
        <v>27929</v>
      </c>
      <c r="E41" s="9">
        <v>2327.42</v>
      </c>
      <c r="F41" s="11">
        <v>15.35</v>
      </c>
      <c r="G41" s="10" t="s">
        <v>2</v>
      </c>
      <c r="H41" s="28"/>
      <c r="I41" s="54">
        <f t="shared" si="2"/>
        <v>1.9270562770562769</v>
      </c>
      <c r="J41" s="55">
        <f t="shared" si="0"/>
        <v>0.12554112554112554</v>
      </c>
      <c r="K41" s="56">
        <f t="shared" si="3"/>
        <v>17.277056277056275</v>
      </c>
      <c r="L41" s="54">
        <f t="shared" si="4"/>
        <v>1.8978636363636361</v>
      </c>
      <c r="M41" s="57">
        <f t="shared" si="5"/>
        <v>0.12363932484453656</v>
      </c>
      <c r="N41" s="54">
        <f t="shared" si="6"/>
        <v>0.42231168831168825</v>
      </c>
      <c r="O41" s="57">
        <f t="shared" si="7"/>
        <v>2.7512162104995977E-2</v>
      </c>
      <c r="P41" s="54">
        <f t="shared" si="8"/>
        <v>8.6385281385281371E-2</v>
      </c>
      <c r="Q41" s="54">
        <v>3.64</v>
      </c>
      <c r="R41" s="56">
        <f t="shared" si="9"/>
        <v>23.32361688311688</v>
      </c>
    </row>
    <row r="42" spans="1:18" x14ac:dyDescent="0.25">
      <c r="A42" s="5">
        <v>21</v>
      </c>
      <c r="B42" s="20">
        <v>5</v>
      </c>
      <c r="C42" s="21" t="s">
        <v>2</v>
      </c>
      <c r="D42" s="8">
        <v>27131</v>
      </c>
      <c r="E42" s="9">
        <v>2260.92</v>
      </c>
      <c r="F42" s="11">
        <v>14.91</v>
      </c>
      <c r="G42" s="10" t="s">
        <v>2</v>
      </c>
      <c r="H42" s="28"/>
      <c r="I42" s="54">
        <f t="shared" si="2"/>
        <v>1.8718181818181818</v>
      </c>
      <c r="J42" s="55">
        <f t="shared" si="0"/>
        <v>0.12554112554112554</v>
      </c>
      <c r="K42" s="56">
        <f t="shared" si="3"/>
        <v>16.781818181818181</v>
      </c>
      <c r="L42" s="54">
        <f t="shared" si="4"/>
        <v>1.8233303030303027</v>
      </c>
      <c r="M42" s="57">
        <f t="shared" si="5"/>
        <v>0.12228908806373594</v>
      </c>
      <c r="N42" s="54">
        <f t="shared" si="6"/>
        <v>0.4074545454545454</v>
      </c>
      <c r="O42" s="57">
        <f t="shared" si="7"/>
        <v>2.7327601975489297E-2</v>
      </c>
      <c r="P42" s="54">
        <f t="shared" si="8"/>
        <v>8.3909090909090905E-2</v>
      </c>
      <c r="Q42" s="54">
        <v>3.64</v>
      </c>
      <c r="R42" s="56">
        <f t="shared" si="9"/>
        <v>22.736512121212122</v>
      </c>
    </row>
    <row r="43" spans="1:18" ht="13" thickBot="1" x14ac:dyDescent="0.3">
      <c r="A43" s="5">
        <v>20</v>
      </c>
      <c r="B43" s="20" t="s">
        <v>2</v>
      </c>
      <c r="C43" s="21" t="s">
        <v>2</v>
      </c>
      <c r="D43" s="8">
        <v>26396</v>
      </c>
      <c r="E43" s="9">
        <v>2199.67</v>
      </c>
      <c r="F43" s="11">
        <v>14.5</v>
      </c>
      <c r="G43" s="10" t="s">
        <v>2</v>
      </c>
      <c r="H43" s="28"/>
      <c r="I43" s="54">
        <f t="shared" si="2"/>
        <v>1.8203463203463204</v>
      </c>
      <c r="J43" s="55">
        <f t="shared" si="0"/>
        <v>0.12554112554112554</v>
      </c>
      <c r="K43" s="56">
        <f t="shared" si="3"/>
        <v>16.320346320346321</v>
      </c>
      <c r="L43" s="54">
        <f t="shared" si="4"/>
        <v>1.753878787878788</v>
      </c>
      <c r="M43" s="57">
        <f t="shared" si="5"/>
        <v>0.120957157784744</v>
      </c>
      <c r="N43" s="54">
        <f t="shared" si="6"/>
        <v>0.39361038961038969</v>
      </c>
      <c r="O43" s="57">
        <f t="shared" si="7"/>
        <v>2.7145544111061359E-2</v>
      </c>
      <c r="P43" s="54">
        <f t="shared" si="8"/>
        <v>8.1601731601731606E-2</v>
      </c>
      <c r="Q43" s="54">
        <v>3.64</v>
      </c>
      <c r="R43" s="56">
        <f t="shared" si="9"/>
        <v>22.189437229437232</v>
      </c>
    </row>
    <row r="44" spans="1:18" x14ac:dyDescent="0.25">
      <c r="A44" s="5">
        <v>19</v>
      </c>
      <c r="B44" s="20" t="s">
        <v>2</v>
      </c>
      <c r="C44" s="33" t="s">
        <v>2</v>
      </c>
      <c r="D44" s="8">
        <v>25642</v>
      </c>
      <c r="E44" s="9">
        <v>2136.83</v>
      </c>
      <c r="F44" s="11">
        <v>14.09</v>
      </c>
      <c r="G44" s="10" t="s">
        <v>2</v>
      </c>
      <c r="H44" s="28"/>
      <c r="I44" s="54">
        <f t="shared" si="2"/>
        <v>1.7688744588744587</v>
      </c>
      <c r="J44" s="55">
        <f t="shared" si="0"/>
        <v>0.12554112554112554</v>
      </c>
      <c r="K44" s="56">
        <f t="shared" si="3"/>
        <v>15.858874458874459</v>
      </c>
      <c r="L44" s="54">
        <f t="shared" si="4"/>
        <v>1.6844272727272724</v>
      </c>
      <c r="M44" s="57">
        <f t="shared" si="5"/>
        <v>0.11954771275566163</v>
      </c>
      <c r="N44" s="54">
        <f t="shared" si="6"/>
        <v>0.37976623376623375</v>
      </c>
      <c r="O44" s="57">
        <f t="shared" si="7"/>
        <v>2.6952890969924325E-2</v>
      </c>
      <c r="P44" s="54">
        <f t="shared" si="8"/>
        <v>7.9294372294372292E-2</v>
      </c>
      <c r="Q44" s="54">
        <v>3.64</v>
      </c>
      <c r="R44" s="56">
        <f t="shared" si="9"/>
        <v>21.642362337662338</v>
      </c>
    </row>
    <row r="45" spans="1:18" x14ac:dyDescent="0.25">
      <c r="A45" s="5">
        <v>18</v>
      </c>
      <c r="B45" s="20" t="s">
        <v>2</v>
      </c>
      <c r="C45" s="7" t="s">
        <v>2</v>
      </c>
      <c r="D45" s="8">
        <v>24948</v>
      </c>
      <c r="E45" s="9">
        <v>2079</v>
      </c>
      <c r="F45" s="11">
        <v>13.71</v>
      </c>
      <c r="G45" s="10" t="s">
        <v>2</v>
      </c>
      <c r="H45" s="28"/>
      <c r="I45" s="54">
        <f t="shared" si="2"/>
        <v>1.7211688311688311</v>
      </c>
      <c r="J45" s="55">
        <f t="shared" si="0"/>
        <v>0.12554112554112554</v>
      </c>
      <c r="K45" s="56">
        <f t="shared" si="3"/>
        <v>15.431168831168833</v>
      </c>
      <c r="L45" s="54">
        <f t="shared" si="4"/>
        <v>1.6200575757575761</v>
      </c>
      <c r="M45" s="57">
        <f t="shared" si="5"/>
        <v>0.11816612514643152</v>
      </c>
      <c r="N45" s="54">
        <f t="shared" si="6"/>
        <v>0.366935064935065</v>
      </c>
      <c r="O45" s="57">
        <f t="shared" si="7"/>
        <v>2.676404558242633E-2</v>
      </c>
      <c r="P45" s="54">
        <f t="shared" si="8"/>
        <v>7.7155844155844172E-2</v>
      </c>
      <c r="Q45" s="54">
        <v>3.64</v>
      </c>
      <c r="R45" s="56">
        <f t="shared" si="9"/>
        <v>21.135317316017318</v>
      </c>
    </row>
    <row r="46" spans="1:18" ht="13" thickBot="1" x14ac:dyDescent="0.3">
      <c r="A46" s="5">
        <v>17</v>
      </c>
      <c r="B46" s="23" t="s">
        <v>2</v>
      </c>
      <c r="C46" s="12" t="s">
        <v>2</v>
      </c>
      <c r="D46" s="8">
        <v>24285</v>
      </c>
      <c r="E46" s="9">
        <v>2023.75</v>
      </c>
      <c r="F46" s="11">
        <v>13.34</v>
      </c>
      <c r="G46" s="10" t="s">
        <v>2</v>
      </c>
      <c r="H46" s="28"/>
      <c r="I46" s="54">
        <f t="shared" si="2"/>
        <v>1.6747186147186146</v>
      </c>
      <c r="J46" s="55">
        <f t="shared" si="0"/>
        <v>0.12554112554112554</v>
      </c>
      <c r="K46" s="56">
        <f t="shared" si="3"/>
        <v>15.014718614718614</v>
      </c>
      <c r="L46" s="54">
        <f t="shared" si="4"/>
        <v>1.557381818181818</v>
      </c>
      <c r="M46" s="57">
        <f t="shared" si="5"/>
        <v>0.11674526373177047</v>
      </c>
      <c r="N46" s="54">
        <f t="shared" si="6"/>
        <v>0.35444155844155839</v>
      </c>
      <c r="O46" s="57">
        <f t="shared" si="7"/>
        <v>2.6569831967133313E-2</v>
      </c>
      <c r="P46" s="54">
        <f t="shared" si="8"/>
        <v>7.507359307359307E-2</v>
      </c>
      <c r="Q46" s="54">
        <v>3.64</v>
      </c>
      <c r="R46" s="56">
        <f t="shared" si="9"/>
        <v>20.641615584415582</v>
      </c>
    </row>
    <row r="47" spans="1:18" x14ac:dyDescent="0.25">
      <c r="A47" s="5">
        <v>16</v>
      </c>
      <c r="B47" s="6" t="s">
        <v>2</v>
      </c>
      <c r="C47" s="24" t="s">
        <v>2</v>
      </c>
      <c r="D47" s="8">
        <v>23715</v>
      </c>
      <c r="E47" s="9">
        <v>1976.25</v>
      </c>
      <c r="F47" s="11">
        <v>13.03</v>
      </c>
      <c r="G47" s="10" t="s">
        <v>2</v>
      </c>
      <c r="H47" s="28"/>
      <c r="I47" s="54">
        <f t="shared" si="2"/>
        <v>1.6358008658008656</v>
      </c>
      <c r="J47" s="55">
        <f t="shared" si="0"/>
        <v>0.12554112554112554</v>
      </c>
      <c r="K47" s="56">
        <f t="shared" si="3"/>
        <v>14.665800865800865</v>
      </c>
      <c r="L47" s="54">
        <f t="shared" si="4"/>
        <v>1.5048696969696969</v>
      </c>
      <c r="M47" s="57">
        <f t="shared" si="5"/>
        <v>0.11549268587641573</v>
      </c>
      <c r="N47" s="54">
        <f t="shared" si="6"/>
        <v>0.34397402597402593</v>
      </c>
      <c r="O47" s="57">
        <f t="shared" si="7"/>
        <v>2.6398620565926779E-2</v>
      </c>
      <c r="P47" s="54">
        <f t="shared" si="8"/>
        <v>7.3329004329004327E-2</v>
      </c>
      <c r="Q47" s="54">
        <v>3.64</v>
      </c>
      <c r="R47" s="56">
        <f t="shared" si="9"/>
        <v>20.227973593073592</v>
      </c>
    </row>
    <row r="48" spans="1:18" x14ac:dyDescent="0.25">
      <c r="A48" s="5">
        <v>15</v>
      </c>
      <c r="B48" s="6" t="s">
        <v>2</v>
      </c>
      <c r="C48" s="24">
        <v>4</v>
      </c>
      <c r="D48" s="8">
        <v>23144</v>
      </c>
      <c r="E48" s="9">
        <v>1928.67</v>
      </c>
      <c r="F48" s="11">
        <v>12.72</v>
      </c>
      <c r="G48" s="10" t="s">
        <v>2</v>
      </c>
      <c r="H48" s="28"/>
      <c r="I48" s="54">
        <f t="shared" si="2"/>
        <v>1.596883116883117</v>
      </c>
      <c r="J48" s="55">
        <f t="shared" si="0"/>
        <v>0.12554112554112554</v>
      </c>
      <c r="K48" s="56">
        <f t="shared" si="3"/>
        <v>14.316883116883117</v>
      </c>
      <c r="L48" s="54">
        <f t="shared" si="4"/>
        <v>1.452357575757576</v>
      </c>
      <c r="M48" s="57">
        <f t="shared" si="5"/>
        <v>0.11417905469792264</v>
      </c>
      <c r="N48" s="54">
        <f t="shared" si="6"/>
        <v>0.33350649350649353</v>
      </c>
      <c r="O48" s="57">
        <f t="shared" si="7"/>
        <v>2.6219063954913011E-2</v>
      </c>
      <c r="P48" s="54">
        <f t="shared" si="8"/>
        <v>7.1584415584415584E-2</v>
      </c>
      <c r="Q48" s="54">
        <v>3.64</v>
      </c>
      <c r="R48" s="56">
        <f t="shared" si="9"/>
        <v>19.814331601731602</v>
      </c>
    </row>
    <row r="49" spans="1:18" ht="13" thickBot="1" x14ac:dyDescent="0.3">
      <c r="A49" s="5">
        <v>14</v>
      </c>
      <c r="B49" s="25" t="s">
        <v>2</v>
      </c>
      <c r="C49" s="24" t="s">
        <v>2</v>
      </c>
      <c r="D49" s="8">
        <v>22662</v>
      </c>
      <c r="E49" s="9">
        <v>1888.5</v>
      </c>
      <c r="F49" s="11">
        <v>12.45</v>
      </c>
      <c r="G49" s="10" t="s">
        <v>2</v>
      </c>
      <c r="H49" s="28"/>
      <c r="I49" s="54">
        <f t="shared" si="2"/>
        <v>1.5629870129870129</v>
      </c>
      <c r="J49" s="55">
        <f t="shared" si="0"/>
        <v>0.12554112554112554</v>
      </c>
      <c r="K49" s="56">
        <f t="shared" si="3"/>
        <v>14.012987012987011</v>
      </c>
      <c r="L49" s="54">
        <f t="shared" si="4"/>
        <v>1.4066212121212118</v>
      </c>
      <c r="M49" s="57">
        <f t="shared" si="5"/>
        <v>0.11298162346355116</v>
      </c>
      <c r="N49" s="54">
        <f t="shared" si="6"/>
        <v>0.32438961038961028</v>
      </c>
      <c r="O49" s="57">
        <f t="shared" si="7"/>
        <v>2.6055390392739783E-2</v>
      </c>
      <c r="P49" s="54">
        <f t="shared" si="8"/>
        <v>7.0064935064935052E-2</v>
      </c>
      <c r="Q49" s="54">
        <v>3.64</v>
      </c>
      <c r="R49" s="56">
        <f t="shared" si="9"/>
        <v>19.454062770562768</v>
      </c>
    </row>
    <row r="50" spans="1:18" x14ac:dyDescent="0.25">
      <c r="A50" s="5">
        <v>13</v>
      </c>
      <c r="B50" s="26" t="s">
        <v>2</v>
      </c>
      <c r="C50" s="24" t="s">
        <v>2</v>
      </c>
      <c r="D50" s="8">
        <v>22149</v>
      </c>
      <c r="E50" s="9">
        <v>1845.75</v>
      </c>
      <c r="F50" s="11">
        <v>12.17</v>
      </c>
      <c r="G50" s="10" t="s">
        <v>2</v>
      </c>
      <c r="H50" s="28"/>
      <c r="I50" s="54">
        <f t="shared" si="2"/>
        <v>1.5278354978354978</v>
      </c>
      <c r="J50" s="55">
        <f t="shared" si="0"/>
        <v>0.12554112554112554</v>
      </c>
      <c r="K50" s="56">
        <f t="shared" si="3"/>
        <v>13.697835497835499</v>
      </c>
      <c r="L50" s="54">
        <f t="shared" si="4"/>
        <v>1.3591909090909091</v>
      </c>
      <c r="M50" s="57">
        <f t="shared" si="5"/>
        <v>0.11168372301486518</v>
      </c>
      <c r="N50" s="54">
        <f t="shared" si="6"/>
        <v>0.3149350649350649</v>
      </c>
      <c r="O50" s="57">
        <f t="shared" si="7"/>
        <v>2.5877983971656936E-2</v>
      </c>
      <c r="P50" s="54">
        <f t="shared" si="8"/>
        <v>6.8489177489177488E-2</v>
      </c>
      <c r="Q50" s="54">
        <v>3.64</v>
      </c>
      <c r="R50" s="56">
        <f t="shared" si="9"/>
        <v>19.080450649350649</v>
      </c>
    </row>
    <row r="51" spans="1:18" x14ac:dyDescent="0.25">
      <c r="A51" s="5">
        <v>12</v>
      </c>
      <c r="B51" s="26" t="s">
        <v>2</v>
      </c>
      <c r="C51" s="24" t="s">
        <v>2</v>
      </c>
      <c r="D51" s="8">
        <v>21630</v>
      </c>
      <c r="E51" s="9">
        <v>1802.5</v>
      </c>
      <c r="F51" s="11">
        <v>11.88</v>
      </c>
      <c r="G51" s="10" t="s">
        <v>2</v>
      </c>
      <c r="H51" s="28"/>
      <c r="I51" s="54">
        <f t="shared" si="2"/>
        <v>1.4914285714285715</v>
      </c>
      <c r="J51" s="55">
        <f t="shared" si="0"/>
        <v>0.12554112554112554</v>
      </c>
      <c r="K51" s="56">
        <f t="shared" si="3"/>
        <v>13.371428571428572</v>
      </c>
      <c r="L51" s="54">
        <f t="shared" si="4"/>
        <v>1.3100666666666667</v>
      </c>
      <c r="M51" s="57">
        <f t="shared" si="5"/>
        <v>0.1102749719416386</v>
      </c>
      <c r="N51" s="54">
        <f t="shared" si="6"/>
        <v>0.30514285714285716</v>
      </c>
      <c r="O51" s="57">
        <f t="shared" si="7"/>
        <v>2.5685425685425686E-2</v>
      </c>
      <c r="P51" s="54">
        <f t="shared" si="8"/>
        <v>6.6857142857142865E-2</v>
      </c>
      <c r="Q51" s="54">
        <v>3.64</v>
      </c>
      <c r="R51" s="56">
        <f t="shared" si="9"/>
        <v>18.693495238095238</v>
      </c>
    </row>
    <row r="52" spans="1:18" ht="13" thickBot="1" x14ac:dyDescent="0.3">
      <c r="A52" s="5">
        <v>11</v>
      </c>
      <c r="B52" s="34" t="s">
        <v>2</v>
      </c>
      <c r="C52" s="32" t="s">
        <v>2</v>
      </c>
      <c r="D52" s="8">
        <v>21197</v>
      </c>
      <c r="E52" s="9">
        <v>1766.42</v>
      </c>
      <c r="F52" s="11">
        <v>11.65</v>
      </c>
      <c r="G52" s="10" t="s">
        <v>2</v>
      </c>
      <c r="H52" s="28"/>
      <c r="I52" s="54">
        <f t="shared" si="2"/>
        <v>1.4625541125541126</v>
      </c>
      <c r="J52" s="55">
        <f t="shared" si="0"/>
        <v>0.12554112554112554</v>
      </c>
      <c r="K52" s="56">
        <f t="shared" si="3"/>
        <v>13.112554112554113</v>
      </c>
      <c r="L52" s="54">
        <f t="shared" si="4"/>
        <v>1.2711060606060607</v>
      </c>
      <c r="M52" s="57">
        <f t="shared" si="5"/>
        <v>0.10910781636103525</v>
      </c>
      <c r="N52" s="54">
        <f t="shared" si="6"/>
        <v>0.29737662337662341</v>
      </c>
      <c r="O52" s="57">
        <f t="shared" si="7"/>
        <v>2.5525890418594283E-2</v>
      </c>
      <c r="P52" s="54">
        <f t="shared" si="8"/>
        <v>6.5562770562770573E-2</v>
      </c>
      <c r="Q52" s="54">
        <v>3.64</v>
      </c>
      <c r="R52" s="56">
        <f t="shared" si="9"/>
        <v>18.386599567099566</v>
      </c>
    </row>
    <row r="53" spans="1:18" x14ac:dyDescent="0.25">
      <c r="A53" s="5">
        <v>10</v>
      </c>
      <c r="B53" s="20" t="s">
        <v>2</v>
      </c>
      <c r="C53" s="21" t="s">
        <v>2</v>
      </c>
      <c r="D53" s="8">
        <v>20761</v>
      </c>
      <c r="E53" s="9">
        <v>1730.08</v>
      </c>
      <c r="F53" s="11">
        <v>11.41</v>
      </c>
      <c r="G53" s="10" t="s">
        <v>2</v>
      </c>
      <c r="H53" s="28"/>
      <c r="I53" s="54">
        <f t="shared" si="2"/>
        <v>1.4324242424242424</v>
      </c>
      <c r="J53" s="55">
        <f t="shared" si="0"/>
        <v>0.12554112554112554</v>
      </c>
      <c r="K53" s="56">
        <f t="shared" si="3"/>
        <v>12.842424242424242</v>
      </c>
      <c r="L53" s="54">
        <f t="shared" si="4"/>
        <v>1.230451515151515</v>
      </c>
      <c r="M53" s="57">
        <f t="shared" si="5"/>
        <v>0.10783974716490052</v>
      </c>
      <c r="N53" s="54">
        <f t="shared" si="6"/>
        <v>0.28927272727272724</v>
      </c>
      <c r="O53" s="57">
        <f t="shared" si="7"/>
        <v>2.5352561548880565E-2</v>
      </c>
      <c r="P53" s="54">
        <f t="shared" si="8"/>
        <v>6.4212121212121206E-2</v>
      </c>
      <c r="Q53" s="54">
        <v>3.64</v>
      </c>
      <c r="R53" s="56">
        <f t="shared" si="9"/>
        <v>18.066360606060606</v>
      </c>
    </row>
    <row r="54" spans="1:18" ht="13" thickBot="1" x14ac:dyDescent="0.3">
      <c r="A54" s="5">
        <v>9</v>
      </c>
      <c r="B54" s="20">
        <v>3</v>
      </c>
      <c r="C54" s="22" t="s">
        <v>2</v>
      </c>
      <c r="D54" s="8">
        <v>20400</v>
      </c>
      <c r="E54" s="9">
        <v>1700</v>
      </c>
      <c r="F54" s="11">
        <v>11.21</v>
      </c>
      <c r="G54" s="10" t="s">
        <v>2</v>
      </c>
      <c r="H54" s="28"/>
      <c r="I54" s="54">
        <f t="shared" si="2"/>
        <v>1.4073160173160173</v>
      </c>
      <c r="J54" s="55">
        <f t="shared" si="0"/>
        <v>0.12554112554112554</v>
      </c>
      <c r="K54" s="56">
        <f t="shared" si="3"/>
        <v>12.617316017316018</v>
      </c>
      <c r="L54" s="54">
        <f t="shared" si="4"/>
        <v>1.1965727272727271</v>
      </c>
      <c r="M54" s="57">
        <f t="shared" si="5"/>
        <v>0.1067415456978347</v>
      </c>
      <c r="N54" s="54">
        <f t="shared" si="6"/>
        <v>0.2825194805194805</v>
      </c>
      <c r="O54" s="57">
        <f t="shared" si="7"/>
        <v>2.5202451429034833E-2</v>
      </c>
      <c r="P54" s="54">
        <f t="shared" si="8"/>
        <v>6.3086580086580094E-2</v>
      </c>
      <c r="Q54" s="54">
        <v>3.64</v>
      </c>
      <c r="R54" s="56">
        <f t="shared" si="9"/>
        <v>17.799494805194804</v>
      </c>
    </row>
    <row r="55" spans="1:18" x14ac:dyDescent="0.25">
      <c r="A55" s="5">
        <v>8</v>
      </c>
      <c r="B55" s="20" t="s">
        <v>2</v>
      </c>
      <c r="C55" s="35" t="s">
        <v>2</v>
      </c>
      <c r="D55" s="8">
        <v>20134</v>
      </c>
      <c r="E55" s="9">
        <v>1677.83</v>
      </c>
      <c r="F55" s="11">
        <v>11.06</v>
      </c>
      <c r="G55" s="10" t="s">
        <v>2</v>
      </c>
      <c r="H55" s="28"/>
      <c r="I55" s="54">
        <f t="shared" si="2"/>
        <v>1.3884848484848484</v>
      </c>
      <c r="J55" s="55">
        <f t="shared" si="0"/>
        <v>0.12554112554112554</v>
      </c>
      <c r="K55" s="56">
        <f t="shared" si="3"/>
        <v>12.448484848484849</v>
      </c>
      <c r="L55" s="54">
        <f t="shared" si="4"/>
        <v>1.1711636363636364</v>
      </c>
      <c r="M55" s="57">
        <f t="shared" si="5"/>
        <v>0.10589182968929804</v>
      </c>
      <c r="N55" s="54">
        <f t="shared" si="6"/>
        <v>0.27745454545454551</v>
      </c>
      <c r="O55" s="57">
        <f t="shared" si="7"/>
        <v>2.5086306098964329E-2</v>
      </c>
      <c r="P55" s="54">
        <f t="shared" si="8"/>
        <v>6.2242424242424245E-2</v>
      </c>
      <c r="Q55" s="54">
        <v>3.64</v>
      </c>
      <c r="R55" s="56">
        <f t="shared" si="9"/>
        <v>17.599345454545457</v>
      </c>
    </row>
    <row r="56" spans="1:18" x14ac:dyDescent="0.25">
      <c r="A56" s="5">
        <v>7</v>
      </c>
      <c r="B56" s="20" t="s">
        <v>2</v>
      </c>
      <c r="C56" s="36" t="s">
        <v>2</v>
      </c>
      <c r="D56" s="8">
        <v>19863</v>
      </c>
      <c r="E56" s="9">
        <v>1655.25</v>
      </c>
      <c r="F56" s="11">
        <v>10.91</v>
      </c>
      <c r="G56" s="10" t="s">
        <v>2</v>
      </c>
      <c r="H56" s="28"/>
      <c r="I56" s="54">
        <f t="shared" si="2"/>
        <v>1.3696536796536796</v>
      </c>
      <c r="J56" s="55">
        <f t="shared" si="0"/>
        <v>0.12554112554112554</v>
      </c>
      <c r="K56" s="56">
        <f t="shared" si="3"/>
        <v>12.279653679653681</v>
      </c>
      <c r="L56" s="54">
        <f t="shared" si="4"/>
        <v>1.1457545454545455</v>
      </c>
      <c r="M56" s="57">
        <f t="shared" si="5"/>
        <v>0.10501874843763019</v>
      </c>
      <c r="N56" s="54">
        <f t="shared" si="6"/>
        <v>0.2723896103896104</v>
      </c>
      <c r="O56" s="57">
        <f t="shared" si="7"/>
        <v>2.4966967038461081E-2</v>
      </c>
      <c r="P56" s="54">
        <f t="shared" si="8"/>
        <v>6.1398268398268403E-2</v>
      </c>
      <c r="Q56" s="54">
        <v>3.64</v>
      </c>
      <c r="R56" s="56">
        <f t="shared" si="9"/>
        <v>17.399196103896106</v>
      </c>
    </row>
    <row r="57" spans="1:18" ht="13" thickBot="1" x14ac:dyDescent="0.3">
      <c r="A57" s="5">
        <v>6</v>
      </c>
      <c r="B57" s="20" t="s">
        <v>2</v>
      </c>
      <c r="C57" s="35" t="s">
        <v>2</v>
      </c>
      <c r="D57" s="8">
        <v>19578</v>
      </c>
      <c r="E57" s="9">
        <v>1631.5</v>
      </c>
      <c r="F57" s="11">
        <v>10.76</v>
      </c>
      <c r="G57" s="10" t="s">
        <v>2</v>
      </c>
      <c r="H57" s="28"/>
      <c r="I57" s="54">
        <f t="shared" si="2"/>
        <v>1.3508225108225107</v>
      </c>
      <c r="J57" s="55">
        <f t="shared" si="0"/>
        <v>0.12554112554112554</v>
      </c>
      <c r="K57" s="56">
        <f t="shared" si="3"/>
        <v>12.11082251082251</v>
      </c>
      <c r="L57" s="54">
        <f t="shared" si="4"/>
        <v>1.1203454545454543</v>
      </c>
      <c r="M57" s="57">
        <f t="shared" si="5"/>
        <v>0.10412132477188238</v>
      </c>
      <c r="N57" s="54">
        <f t="shared" si="6"/>
        <v>0.2673246753246753</v>
      </c>
      <c r="O57" s="57">
        <f t="shared" si="7"/>
        <v>2.4844300680731905E-2</v>
      </c>
      <c r="P57" s="54">
        <f t="shared" si="8"/>
        <v>6.0554112554112555E-2</v>
      </c>
      <c r="Q57" s="54">
        <v>3.64</v>
      </c>
      <c r="R57" s="56">
        <f t="shared" si="9"/>
        <v>17.199046753246751</v>
      </c>
    </row>
    <row r="58" spans="1:18" x14ac:dyDescent="0.25">
      <c r="A58" s="5">
        <v>5</v>
      </c>
      <c r="B58" s="37" t="s">
        <v>2</v>
      </c>
      <c r="C58" s="38">
        <v>2</v>
      </c>
      <c r="D58" s="27">
        <v>19333</v>
      </c>
      <c r="E58" s="11">
        <v>1611.08</v>
      </c>
      <c r="F58" s="11">
        <v>10.62</v>
      </c>
      <c r="G58" s="10" t="s">
        <v>2</v>
      </c>
      <c r="H58" s="28"/>
      <c r="I58" s="54">
        <f t="shared" si="2"/>
        <v>1.3332467532467531</v>
      </c>
      <c r="J58" s="55">
        <f t="shared" si="0"/>
        <v>0.12554112554112554</v>
      </c>
      <c r="K58" s="56">
        <f t="shared" si="3"/>
        <v>11.953246753246752</v>
      </c>
      <c r="L58" s="54">
        <f t="shared" si="4"/>
        <v>1.0966303030303028</v>
      </c>
      <c r="M58" s="57">
        <f t="shared" si="5"/>
        <v>0.10326085715916224</v>
      </c>
      <c r="N58" s="54">
        <f t="shared" si="6"/>
        <v>0.26259740259740255</v>
      </c>
      <c r="O58" s="57">
        <f t="shared" si="7"/>
        <v>2.4726685743634895E-2</v>
      </c>
      <c r="P58" s="54">
        <f t="shared" si="8"/>
        <v>5.9766233766233759E-2</v>
      </c>
      <c r="Q58" s="54">
        <v>3.64</v>
      </c>
      <c r="R58" s="56">
        <f t="shared" si="9"/>
        <v>17.012240692640692</v>
      </c>
    </row>
    <row r="59" spans="1:18" x14ac:dyDescent="0.25">
      <c r="A59" s="5">
        <v>4</v>
      </c>
      <c r="B59" s="13" t="s">
        <v>2</v>
      </c>
      <c r="C59" s="39">
        <v>2</v>
      </c>
      <c r="D59" s="27">
        <v>19092</v>
      </c>
      <c r="E59" s="9">
        <v>1591</v>
      </c>
      <c r="F59" s="11">
        <v>10.49</v>
      </c>
      <c r="G59" s="10" t="s">
        <v>2</v>
      </c>
      <c r="H59" s="28"/>
      <c r="I59" s="54">
        <f t="shared" si="2"/>
        <v>1.3169264069264068</v>
      </c>
      <c r="J59" s="55">
        <f t="shared" si="0"/>
        <v>0.12554112554112554</v>
      </c>
      <c r="K59" s="56">
        <f t="shared" si="3"/>
        <v>11.806926406926408</v>
      </c>
      <c r="L59" s="54">
        <f t="shared" si="4"/>
        <v>1.0746090909090908</v>
      </c>
      <c r="M59" s="57">
        <f t="shared" si="5"/>
        <v>0.10244128607331657</v>
      </c>
      <c r="N59" s="54">
        <f t="shared" si="6"/>
        <v>0.25820779220779222</v>
      </c>
      <c r="O59" s="57">
        <f t="shared" si="7"/>
        <v>2.4614660839637009E-2</v>
      </c>
      <c r="P59" s="54">
        <f t="shared" si="8"/>
        <v>5.9034632034632044E-2</v>
      </c>
      <c r="Q59" s="54">
        <v>3.64</v>
      </c>
      <c r="R59" s="56">
        <f t="shared" si="9"/>
        <v>16.83877792207792</v>
      </c>
    </row>
    <row r="60" spans="1:18" x14ac:dyDescent="0.25">
      <c r="A60" s="5">
        <v>3</v>
      </c>
      <c r="B60" s="13" t="s">
        <v>2</v>
      </c>
      <c r="C60" s="40">
        <v>2</v>
      </c>
      <c r="D60" s="27">
        <v>18898</v>
      </c>
      <c r="E60" s="9">
        <v>1574.83</v>
      </c>
      <c r="F60" s="11">
        <v>10.38</v>
      </c>
      <c r="G60" s="10" t="s">
        <v>2</v>
      </c>
      <c r="H60" s="28"/>
      <c r="I60" s="54">
        <f t="shared" si="2"/>
        <v>1.3031168831168831</v>
      </c>
      <c r="J60" s="55">
        <f t="shared" si="0"/>
        <v>0.12554112554112554</v>
      </c>
      <c r="K60" s="56">
        <f t="shared" si="3"/>
        <v>11.683116883116885</v>
      </c>
      <c r="L60" s="54">
        <f t="shared" si="4"/>
        <v>1.0559757575757578</v>
      </c>
      <c r="M60" s="57">
        <f t="shared" si="5"/>
        <v>0.10173176855257782</v>
      </c>
      <c r="N60" s="54">
        <f t="shared" si="6"/>
        <v>0.25449350649350655</v>
      </c>
      <c r="O60" s="57">
        <f t="shared" si="7"/>
        <v>2.4517678852938971E-2</v>
      </c>
      <c r="P60" s="54">
        <f t="shared" si="8"/>
        <v>5.8415584415584421E-2</v>
      </c>
      <c r="Q60" s="54">
        <v>3.64</v>
      </c>
      <c r="R60" s="56">
        <f t="shared" si="9"/>
        <v>16.692001731601735</v>
      </c>
    </row>
    <row r="61" spans="1:18" ht="13" thickBot="1" x14ac:dyDescent="0.3">
      <c r="A61" s="41" t="s">
        <v>7</v>
      </c>
      <c r="B61" s="42" t="s">
        <v>2</v>
      </c>
      <c r="C61" s="43">
        <v>2</v>
      </c>
      <c r="D61" s="44" t="s">
        <v>8</v>
      </c>
      <c r="E61" s="44" t="s">
        <v>8</v>
      </c>
      <c r="F61" s="44" t="s">
        <v>8</v>
      </c>
      <c r="G61" s="44" t="s">
        <v>2</v>
      </c>
      <c r="I61" s="54"/>
      <c r="J61" s="55"/>
      <c r="K61" s="56"/>
      <c r="L61" s="54"/>
      <c r="M61" s="57"/>
      <c r="N61" s="54"/>
      <c r="O61" s="57"/>
      <c r="P61" s="54"/>
      <c r="Q61" s="54"/>
      <c r="R61" s="56"/>
    </row>
    <row r="62" spans="1:18" x14ac:dyDescent="0.25">
      <c r="A62" s="47" t="s">
        <v>9</v>
      </c>
      <c r="B62" s="47"/>
      <c r="C62" s="47"/>
      <c r="D62" s="47"/>
      <c r="E62" s="47"/>
      <c r="F62" s="47"/>
      <c r="G62" s="47"/>
    </row>
    <row r="63" spans="1:18" x14ac:dyDescent="0.25">
      <c r="A63" s="48" t="s">
        <v>10</v>
      </c>
      <c r="B63" s="48"/>
      <c r="C63" s="48"/>
      <c r="D63" s="48"/>
      <c r="E63" s="48"/>
      <c r="F63" s="48"/>
      <c r="G63" s="48"/>
    </row>
    <row r="64" spans="1:18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1"/>
      <c r="B507" s="1"/>
      <c r="C507" s="1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"/>
      <c r="B510" s="1"/>
      <c r="C510" s="1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1"/>
      <c r="B514" s="1"/>
      <c r="C514" s="1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"/>
      <c r="B517" s="1"/>
      <c r="C517" s="1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1"/>
      <c r="B521" s="1"/>
      <c r="C521" s="1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"/>
      <c r="B524" s="1"/>
      <c r="C524" s="1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1"/>
      <c r="B528" s="1"/>
      <c r="C528" s="1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"/>
      <c r="B531" s="1"/>
      <c r="C531" s="1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1"/>
      <c r="B535" s="1"/>
      <c r="C535" s="1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"/>
      <c r="B538" s="1"/>
      <c r="C538" s="1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1"/>
      <c r="B542" s="1"/>
      <c r="C542" s="1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"/>
      <c r="B545" s="1"/>
      <c r="C545" s="1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"/>
      <c r="B552" s="1"/>
      <c r="C552" s="1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1"/>
      <c r="B556" s="1"/>
      <c r="C556" s="1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"/>
      <c r="B559" s="1"/>
      <c r="C559" s="1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1"/>
      <c r="B563" s="1"/>
      <c r="C563" s="1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"/>
      <c r="B566" s="1"/>
      <c r="C566" s="1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1"/>
      <c r="B570" s="1"/>
      <c r="C570" s="1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"/>
      <c r="B573" s="1"/>
      <c r="C573" s="1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F575" s="1"/>
      <c r="G575" s="1"/>
    </row>
    <row r="576" spans="1:7" x14ac:dyDescent="0.25">
      <c r="A576" s="1"/>
      <c r="B576" s="1"/>
      <c r="C576" s="1"/>
      <c r="D576" s="1"/>
      <c r="E576" s="1"/>
      <c r="F576" s="1"/>
      <c r="G576" s="1"/>
    </row>
    <row r="577" spans="1:7" x14ac:dyDescent="0.25">
      <c r="A577" s="1"/>
      <c r="B577" s="1"/>
      <c r="C577" s="1"/>
      <c r="D577" s="1"/>
      <c r="E577" s="1"/>
      <c r="F577" s="1"/>
      <c r="G577" s="1"/>
    </row>
    <row r="578" spans="1:7" x14ac:dyDescent="0.25">
      <c r="A578" s="1"/>
      <c r="B578" s="1"/>
      <c r="C578" s="1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1"/>
      <c r="B580" s="1"/>
      <c r="C580" s="1"/>
      <c r="D580" s="1"/>
      <c r="E580" s="1"/>
      <c r="F580" s="1"/>
      <c r="G580" s="1"/>
    </row>
    <row r="581" spans="1:7" x14ac:dyDescent="0.25">
      <c r="A581" s="1"/>
      <c r="B581" s="1"/>
      <c r="C581" s="1"/>
      <c r="D581" s="1"/>
      <c r="E581" s="1"/>
      <c r="F581" s="1"/>
      <c r="G581" s="1"/>
    </row>
    <row r="582" spans="1:7" x14ac:dyDescent="0.25">
      <c r="A582" s="1"/>
      <c r="B582" s="1"/>
      <c r="C582" s="1"/>
      <c r="D582" s="1"/>
      <c r="E582" s="1"/>
      <c r="F582" s="1"/>
      <c r="G582" s="1"/>
    </row>
    <row r="583" spans="1:7" x14ac:dyDescent="0.25">
      <c r="A583" s="1"/>
      <c r="B583" s="1"/>
      <c r="C583" s="1"/>
      <c r="D583" s="1"/>
      <c r="E583" s="1"/>
      <c r="F583" s="1"/>
      <c r="G583" s="1"/>
    </row>
    <row r="584" spans="1:7" x14ac:dyDescent="0.25">
      <c r="A584" s="1"/>
      <c r="B584" s="1"/>
      <c r="C584" s="1"/>
      <c r="D584" s="1"/>
      <c r="E584" s="1"/>
      <c r="F584" s="1"/>
      <c r="G584" s="1"/>
    </row>
    <row r="585" spans="1:7" x14ac:dyDescent="0.25">
      <c r="A585" s="1"/>
      <c r="B585" s="1"/>
      <c r="C585" s="1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1"/>
      <c r="B587" s="1"/>
      <c r="C587" s="1"/>
      <c r="D587" s="1"/>
      <c r="E587" s="1"/>
      <c r="F587" s="1"/>
      <c r="G587" s="1"/>
    </row>
    <row r="588" spans="1:7" x14ac:dyDescent="0.25">
      <c r="A588" s="1"/>
      <c r="B588" s="1"/>
      <c r="C588" s="1"/>
      <c r="D588" s="1"/>
      <c r="E588" s="1"/>
      <c r="F588" s="1"/>
      <c r="G588" s="1"/>
    </row>
    <row r="589" spans="1:7" x14ac:dyDescent="0.25">
      <c r="A589" s="1"/>
      <c r="B589" s="1"/>
      <c r="C589" s="1"/>
      <c r="D589" s="1"/>
      <c r="E589" s="1"/>
      <c r="F589" s="1"/>
      <c r="G589" s="1"/>
    </row>
    <row r="590" spans="1:7" x14ac:dyDescent="0.25">
      <c r="A590" s="1"/>
      <c r="B590" s="1"/>
      <c r="C590" s="1"/>
      <c r="D590" s="1"/>
      <c r="E590" s="1"/>
      <c r="F590" s="1"/>
      <c r="G590" s="1"/>
    </row>
    <row r="591" spans="1:7" x14ac:dyDescent="0.25">
      <c r="A591" s="1"/>
      <c r="B591" s="1"/>
      <c r="C591" s="1"/>
      <c r="D591" s="1"/>
      <c r="E591" s="1"/>
      <c r="F591" s="1"/>
      <c r="G591" s="1"/>
    </row>
    <row r="592" spans="1:7" x14ac:dyDescent="0.25">
      <c r="A592" s="1"/>
      <c r="B592" s="1"/>
      <c r="C592" s="1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1"/>
      <c r="B594" s="1"/>
      <c r="C594" s="1"/>
      <c r="D594" s="1"/>
      <c r="E594" s="1"/>
      <c r="F594" s="1"/>
      <c r="G594" s="1"/>
    </row>
    <row r="595" spans="1:7" x14ac:dyDescent="0.25">
      <c r="A595" s="1"/>
      <c r="B595" s="1"/>
      <c r="C595" s="1"/>
      <c r="D595" s="1"/>
      <c r="E595" s="1"/>
      <c r="F595" s="1"/>
      <c r="G595" s="1"/>
    </row>
    <row r="596" spans="1:7" x14ac:dyDescent="0.25">
      <c r="A596" s="1"/>
      <c r="B596" s="1"/>
      <c r="C596" s="1"/>
      <c r="D596" s="1"/>
      <c r="E596" s="1"/>
      <c r="F596" s="1"/>
      <c r="G596" s="1"/>
    </row>
    <row r="597" spans="1:7" x14ac:dyDescent="0.25">
      <c r="A597" s="1"/>
      <c r="B597" s="1"/>
      <c r="C597" s="1"/>
      <c r="D597" s="1"/>
      <c r="E597" s="1"/>
      <c r="F597" s="1"/>
      <c r="G597" s="1"/>
    </row>
    <row r="598" spans="1:7" x14ac:dyDescent="0.25">
      <c r="A598" s="1"/>
      <c r="B598" s="1"/>
      <c r="C598" s="1"/>
      <c r="D598" s="1"/>
      <c r="E598" s="1"/>
      <c r="F598" s="1"/>
      <c r="G598" s="1"/>
    </row>
    <row r="599" spans="1:7" x14ac:dyDescent="0.25">
      <c r="A599" s="1"/>
      <c r="B599" s="1"/>
      <c r="C599" s="1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1"/>
      <c r="B601" s="1"/>
      <c r="C601" s="1"/>
      <c r="D601" s="1"/>
      <c r="E601" s="1"/>
      <c r="F601" s="1"/>
      <c r="G601" s="1"/>
    </row>
    <row r="602" spans="1:7" x14ac:dyDescent="0.25">
      <c r="A602" s="1"/>
      <c r="B602" s="1"/>
      <c r="C602" s="1"/>
      <c r="D602" s="1"/>
      <c r="E602" s="1"/>
      <c r="F602" s="1"/>
      <c r="G602" s="1"/>
    </row>
    <row r="603" spans="1:7" x14ac:dyDescent="0.25">
      <c r="A603" s="1"/>
      <c r="B603" s="1"/>
      <c r="C603" s="1"/>
      <c r="D603" s="1"/>
      <c r="E603" s="1"/>
      <c r="F603" s="1"/>
      <c r="G603" s="1"/>
    </row>
    <row r="604" spans="1:7" x14ac:dyDescent="0.25">
      <c r="A604" s="1"/>
      <c r="B604" s="1"/>
      <c r="C604" s="1"/>
      <c r="D604" s="1"/>
      <c r="E604" s="1"/>
      <c r="F604" s="1"/>
      <c r="G604" s="1"/>
    </row>
    <row r="605" spans="1:7" x14ac:dyDescent="0.25">
      <c r="A605" s="1"/>
      <c r="B605" s="1"/>
      <c r="C605" s="1"/>
      <c r="D605" s="1"/>
      <c r="E605" s="1"/>
      <c r="F605" s="1"/>
      <c r="G605" s="1"/>
    </row>
    <row r="606" spans="1:7" x14ac:dyDescent="0.25">
      <c r="A606" s="1"/>
      <c r="B606" s="1"/>
      <c r="C606" s="1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1"/>
      <c r="B608" s="1"/>
      <c r="C608" s="1"/>
      <c r="D608" s="1"/>
      <c r="E608" s="1"/>
      <c r="F608" s="1"/>
      <c r="G608" s="1"/>
    </row>
    <row r="609" spans="1:7" x14ac:dyDescent="0.25">
      <c r="A609" s="1"/>
      <c r="B609" s="1"/>
      <c r="C609" s="1"/>
      <c r="D609" s="1"/>
      <c r="E609" s="1"/>
      <c r="F609" s="1"/>
      <c r="G609" s="1"/>
    </row>
    <row r="610" spans="1:7" x14ac:dyDescent="0.25">
      <c r="A610" s="1"/>
      <c r="B610" s="1"/>
      <c r="C610" s="1"/>
      <c r="D610" s="1"/>
      <c r="E610" s="1"/>
      <c r="F610" s="1"/>
      <c r="G610" s="1"/>
    </row>
    <row r="611" spans="1:7" x14ac:dyDescent="0.25">
      <c r="A611" s="1"/>
      <c r="B611" s="1"/>
      <c r="C611" s="1"/>
      <c r="D611" s="1"/>
      <c r="E611" s="1"/>
      <c r="F611" s="1"/>
      <c r="G611" s="1"/>
    </row>
    <row r="612" spans="1:7" x14ac:dyDescent="0.25">
      <c r="A612" s="1"/>
      <c r="B612" s="1"/>
      <c r="C612" s="1"/>
      <c r="D612" s="1"/>
      <c r="E612" s="1"/>
      <c r="F612" s="1"/>
      <c r="G612" s="1"/>
    </row>
    <row r="613" spans="1:7" x14ac:dyDescent="0.25">
      <c r="A613" s="1"/>
      <c r="B613" s="1"/>
      <c r="C613" s="1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1"/>
      <c r="B615" s="1"/>
      <c r="C615" s="1"/>
      <c r="D615" s="1"/>
      <c r="E615" s="1"/>
      <c r="F615" s="1"/>
      <c r="G615" s="1"/>
    </row>
    <row r="616" spans="1:7" x14ac:dyDescent="0.25">
      <c r="A616" s="1"/>
      <c r="B616" s="1"/>
      <c r="C616" s="1"/>
      <c r="D616" s="1"/>
      <c r="E616" s="1"/>
      <c r="F616" s="1"/>
      <c r="G616" s="1"/>
    </row>
    <row r="617" spans="1:7" x14ac:dyDescent="0.25">
      <c r="A617" s="1"/>
      <c r="B617" s="1"/>
      <c r="C617" s="1"/>
      <c r="D617" s="1"/>
      <c r="E617" s="1"/>
      <c r="F617" s="1"/>
      <c r="G617" s="1"/>
    </row>
    <row r="618" spans="1:7" x14ac:dyDescent="0.25">
      <c r="A618" s="1"/>
      <c r="B618" s="1"/>
      <c r="C618" s="1"/>
      <c r="D618" s="1"/>
      <c r="E618" s="1"/>
      <c r="F618" s="1"/>
      <c r="G618" s="1"/>
    </row>
    <row r="619" spans="1:7" x14ac:dyDescent="0.25">
      <c r="A619" s="1"/>
      <c r="B619" s="1"/>
      <c r="C619" s="1"/>
      <c r="D619" s="1"/>
      <c r="E619" s="1"/>
      <c r="F619" s="1"/>
      <c r="G619" s="1"/>
    </row>
    <row r="620" spans="1:7" x14ac:dyDescent="0.25">
      <c r="A620" s="1"/>
      <c r="B620" s="1"/>
      <c r="C620" s="1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1"/>
      <c r="B622" s="1"/>
      <c r="C622" s="1"/>
      <c r="D622" s="1"/>
      <c r="E622" s="1"/>
      <c r="F622" s="1"/>
      <c r="G622" s="1"/>
    </row>
    <row r="623" spans="1:7" x14ac:dyDescent="0.25">
      <c r="A623" s="1"/>
      <c r="B623" s="1"/>
      <c r="C623" s="1"/>
      <c r="D623" s="1"/>
      <c r="E623" s="1"/>
      <c r="F623" s="1"/>
      <c r="G623" s="1"/>
    </row>
    <row r="624" spans="1:7" x14ac:dyDescent="0.25">
      <c r="A624" s="1"/>
      <c r="B624" s="1"/>
      <c r="C624" s="1"/>
      <c r="D624" s="1"/>
      <c r="E624" s="1"/>
      <c r="F624" s="1"/>
      <c r="G624" s="1"/>
    </row>
    <row r="625" spans="1:7" x14ac:dyDescent="0.25">
      <c r="A625" s="1"/>
      <c r="B625" s="1"/>
      <c r="C625" s="1"/>
      <c r="D625" s="1"/>
      <c r="E625" s="1"/>
      <c r="F625" s="1"/>
      <c r="G625" s="1"/>
    </row>
    <row r="626" spans="1:7" x14ac:dyDescent="0.25">
      <c r="A626" s="1"/>
      <c r="B626" s="1"/>
      <c r="C626" s="1"/>
      <c r="D626" s="1"/>
      <c r="E626" s="1"/>
      <c r="F626" s="1"/>
      <c r="G626" s="1"/>
    </row>
    <row r="627" spans="1:7" x14ac:dyDescent="0.25">
      <c r="A627" s="1"/>
      <c r="B627" s="1"/>
      <c r="C627" s="1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1"/>
      <c r="B629" s="1"/>
      <c r="C629" s="1"/>
      <c r="D629" s="1"/>
      <c r="E629" s="1"/>
      <c r="F629" s="1"/>
      <c r="G629" s="1"/>
    </row>
    <row r="630" spans="1:7" x14ac:dyDescent="0.25">
      <c r="A630" s="1"/>
      <c r="B630" s="1"/>
      <c r="C630" s="1"/>
      <c r="D630" s="1"/>
      <c r="E630" s="1"/>
      <c r="F630" s="1"/>
      <c r="G630" s="1"/>
    </row>
    <row r="631" spans="1:7" x14ac:dyDescent="0.25">
      <c r="A631" s="1"/>
      <c r="B631" s="1"/>
      <c r="C631" s="1"/>
      <c r="D631" s="1"/>
      <c r="E631" s="1"/>
      <c r="F631" s="1"/>
      <c r="G631" s="1"/>
    </row>
    <row r="632" spans="1:7" x14ac:dyDescent="0.25">
      <c r="A632" s="1"/>
      <c r="B632" s="1"/>
      <c r="C632" s="1"/>
      <c r="D632" s="1"/>
      <c r="E632" s="1"/>
      <c r="F632" s="1"/>
      <c r="G632" s="1"/>
    </row>
    <row r="633" spans="1:7" x14ac:dyDescent="0.25">
      <c r="A633" s="1"/>
      <c r="B633" s="1"/>
      <c r="C633" s="1"/>
      <c r="D633" s="1"/>
      <c r="E633" s="1"/>
      <c r="F633" s="1"/>
      <c r="G633" s="1"/>
    </row>
    <row r="634" spans="1:7" x14ac:dyDescent="0.25">
      <c r="A634" s="1"/>
      <c r="B634" s="1"/>
      <c r="C634" s="1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1"/>
      <c r="B636" s="1"/>
      <c r="C636" s="1"/>
      <c r="D636" s="1"/>
      <c r="E636" s="1"/>
      <c r="F636" s="1"/>
      <c r="G636" s="1"/>
    </row>
    <row r="637" spans="1:7" x14ac:dyDescent="0.25">
      <c r="A637" s="1"/>
      <c r="B637" s="1"/>
      <c r="C637" s="1"/>
      <c r="D637" s="1"/>
      <c r="E637" s="1"/>
      <c r="F637" s="1"/>
      <c r="G637" s="1"/>
    </row>
    <row r="638" spans="1:7" x14ac:dyDescent="0.25">
      <c r="A638" s="1"/>
      <c r="B638" s="1"/>
      <c r="C638" s="1"/>
      <c r="D638" s="1"/>
      <c r="E638" s="1"/>
      <c r="F638" s="1"/>
      <c r="G638" s="1"/>
    </row>
    <row r="639" spans="1:7" x14ac:dyDescent="0.25">
      <c r="A639" s="1"/>
      <c r="B639" s="1"/>
      <c r="C639" s="1"/>
      <c r="D639" s="1"/>
      <c r="E639" s="1"/>
      <c r="F639" s="1"/>
      <c r="G639" s="1"/>
    </row>
    <row r="640" spans="1:7" x14ac:dyDescent="0.25">
      <c r="A640" s="1"/>
      <c r="B640" s="1"/>
      <c r="C640" s="1"/>
      <c r="D640" s="1"/>
      <c r="E640" s="1"/>
      <c r="F640" s="1"/>
      <c r="G640" s="1"/>
    </row>
    <row r="641" spans="1:7" x14ac:dyDescent="0.25">
      <c r="A641" s="1"/>
      <c r="B641" s="1"/>
      <c r="C641" s="1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1"/>
      <c r="B643" s="1"/>
      <c r="C643" s="1"/>
      <c r="D643" s="1"/>
      <c r="E643" s="1"/>
      <c r="F643" s="1"/>
      <c r="G643" s="1"/>
    </row>
    <row r="644" spans="1:7" x14ac:dyDescent="0.25">
      <c r="A644" s="1"/>
      <c r="B644" s="1"/>
      <c r="C644" s="1"/>
      <c r="D644" s="1"/>
      <c r="E644" s="1"/>
      <c r="F644" s="1"/>
      <c r="G644" s="1"/>
    </row>
    <row r="645" spans="1:7" x14ac:dyDescent="0.25">
      <c r="A645" s="1"/>
      <c r="B645" s="1"/>
      <c r="C645" s="1"/>
      <c r="D645" s="1"/>
      <c r="E645" s="1"/>
      <c r="F645" s="1"/>
      <c r="G645" s="1"/>
    </row>
    <row r="646" spans="1:7" x14ac:dyDescent="0.25">
      <c r="A646" s="1"/>
      <c r="B646" s="1"/>
      <c r="C646" s="1"/>
      <c r="D646" s="1"/>
      <c r="E646" s="1"/>
      <c r="F646" s="1"/>
      <c r="G646" s="1"/>
    </row>
    <row r="647" spans="1:7" x14ac:dyDescent="0.25">
      <c r="A647" s="1"/>
      <c r="B647" s="1"/>
      <c r="C647" s="1"/>
      <c r="D647" s="1"/>
      <c r="E647" s="1"/>
      <c r="F647" s="1"/>
      <c r="G647" s="1"/>
    </row>
    <row r="648" spans="1:7" x14ac:dyDescent="0.25">
      <c r="A648" s="1"/>
      <c r="B648" s="1"/>
      <c r="C648" s="1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1"/>
      <c r="B650" s="1"/>
      <c r="C650" s="1"/>
      <c r="D650" s="1"/>
      <c r="E650" s="1"/>
      <c r="F650" s="1"/>
      <c r="G650" s="1"/>
    </row>
    <row r="651" spans="1:7" x14ac:dyDescent="0.25">
      <c r="A651" s="1"/>
      <c r="B651" s="1"/>
      <c r="C651" s="1"/>
      <c r="D651" s="1"/>
      <c r="E651" s="1"/>
      <c r="F651" s="1"/>
      <c r="G651" s="1"/>
    </row>
    <row r="652" spans="1:7" x14ac:dyDescent="0.25">
      <c r="A652" s="1"/>
      <c r="B652" s="1"/>
      <c r="C652" s="1"/>
      <c r="D652" s="1"/>
      <c r="E652" s="1"/>
      <c r="F652" s="1"/>
      <c r="G652" s="1"/>
    </row>
    <row r="653" spans="1:7" x14ac:dyDescent="0.25">
      <c r="A653" s="1"/>
      <c r="B653" s="1"/>
      <c r="C653" s="1"/>
      <c r="D653" s="1"/>
      <c r="E653" s="1"/>
      <c r="F653" s="1"/>
      <c r="G653" s="1"/>
    </row>
    <row r="654" spans="1:7" x14ac:dyDescent="0.25">
      <c r="A654" s="1"/>
      <c r="B654" s="1"/>
      <c r="C654" s="1"/>
      <c r="D654" s="1"/>
      <c r="E654" s="1"/>
      <c r="F654" s="1"/>
      <c r="G654" s="1"/>
    </row>
    <row r="655" spans="1:7" x14ac:dyDescent="0.25">
      <c r="A655" s="1"/>
      <c r="B655" s="1"/>
      <c r="C655" s="1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1"/>
      <c r="B657" s="1"/>
      <c r="C657" s="1"/>
      <c r="D657" s="1"/>
      <c r="E657" s="1"/>
      <c r="F657" s="1"/>
      <c r="G657" s="1"/>
    </row>
    <row r="658" spans="1:7" x14ac:dyDescent="0.25">
      <c r="A658" s="1"/>
      <c r="B658" s="1"/>
      <c r="C658" s="1"/>
      <c r="D658" s="1"/>
      <c r="E658" s="1"/>
      <c r="F658" s="1"/>
      <c r="G658" s="1"/>
    </row>
    <row r="659" spans="1:7" x14ac:dyDescent="0.25">
      <c r="A659" s="1"/>
      <c r="B659" s="1"/>
      <c r="C659" s="1"/>
      <c r="D659" s="1"/>
      <c r="E659" s="1"/>
      <c r="F659" s="1"/>
      <c r="G659" s="1"/>
    </row>
    <row r="660" spans="1:7" x14ac:dyDescent="0.25">
      <c r="A660" s="1"/>
      <c r="B660" s="1"/>
      <c r="C660" s="1"/>
      <c r="D660" s="1"/>
      <c r="E660" s="1"/>
      <c r="F660" s="1"/>
      <c r="G660" s="1"/>
    </row>
    <row r="661" spans="1:7" x14ac:dyDescent="0.25">
      <c r="A661" s="1"/>
      <c r="B661" s="1"/>
      <c r="C661" s="1"/>
      <c r="D661" s="1"/>
      <c r="E661" s="1"/>
      <c r="F661" s="1"/>
      <c r="G661" s="1"/>
    </row>
    <row r="662" spans="1:7" x14ac:dyDescent="0.25">
      <c r="A662" s="1"/>
      <c r="B662" s="1"/>
      <c r="C662" s="1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1"/>
      <c r="B664" s="1"/>
      <c r="C664" s="1"/>
      <c r="D664" s="1"/>
      <c r="E664" s="1"/>
      <c r="F664" s="1"/>
      <c r="G664" s="1"/>
    </row>
    <row r="665" spans="1:7" x14ac:dyDescent="0.25">
      <c r="A665" s="1"/>
      <c r="B665" s="1"/>
      <c r="C665" s="1"/>
      <c r="D665" s="1"/>
      <c r="E665" s="1"/>
      <c r="F665" s="1"/>
      <c r="G665" s="1"/>
    </row>
    <row r="666" spans="1:7" x14ac:dyDescent="0.25">
      <c r="A666" s="1"/>
      <c r="B666" s="1"/>
      <c r="C666" s="1"/>
      <c r="D666" s="1"/>
      <c r="E666" s="1"/>
      <c r="F666" s="1"/>
      <c r="G666" s="1"/>
    </row>
    <row r="667" spans="1:7" x14ac:dyDescent="0.25">
      <c r="A667" s="1"/>
      <c r="B667" s="1"/>
      <c r="C667" s="1"/>
      <c r="D667" s="1"/>
      <c r="E667" s="1"/>
      <c r="F667" s="1"/>
      <c r="G667" s="1"/>
    </row>
    <row r="668" spans="1:7" x14ac:dyDescent="0.25">
      <c r="A668" s="1"/>
      <c r="B668" s="1"/>
      <c r="C668" s="1"/>
      <c r="D668" s="1"/>
      <c r="E668" s="1"/>
      <c r="F668" s="1"/>
      <c r="G668" s="1"/>
    </row>
    <row r="669" spans="1:7" x14ac:dyDescent="0.25">
      <c r="A669" s="1"/>
      <c r="B669" s="1"/>
      <c r="C669" s="1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1"/>
      <c r="B671" s="1"/>
      <c r="C671" s="1"/>
      <c r="D671" s="1"/>
      <c r="E671" s="1"/>
      <c r="F671" s="1"/>
      <c r="G671" s="1"/>
    </row>
    <row r="672" spans="1:7" x14ac:dyDescent="0.25">
      <c r="A672" s="1"/>
      <c r="B672" s="1"/>
      <c r="C672" s="1"/>
      <c r="D672" s="1"/>
      <c r="E672" s="1"/>
      <c r="F672" s="1"/>
      <c r="G672" s="1"/>
    </row>
    <row r="673" spans="1:7" x14ac:dyDescent="0.25">
      <c r="A673" s="1"/>
      <c r="B673" s="1"/>
      <c r="C673" s="1"/>
      <c r="D673" s="1"/>
      <c r="E673" s="1"/>
      <c r="F673" s="1"/>
      <c r="G673" s="1"/>
    </row>
    <row r="674" spans="1:7" x14ac:dyDescent="0.25">
      <c r="A674" s="1"/>
      <c r="B674" s="1"/>
      <c r="C674" s="1"/>
      <c r="D674" s="1"/>
      <c r="E674" s="1"/>
      <c r="F674" s="1"/>
      <c r="G674" s="1"/>
    </row>
    <row r="675" spans="1:7" x14ac:dyDescent="0.25">
      <c r="A675" s="1"/>
      <c r="B675" s="1"/>
      <c r="C675" s="1"/>
      <c r="D675" s="1"/>
      <c r="E675" s="1"/>
      <c r="F675" s="1"/>
      <c r="G675" s="1"/>
    </row>
    <row r="676" spans="1:7" x14ac:dyDescent="0.25">
      <c r="A676" s="1"/>
      <c r="B676" s="1"/>
      <c r="C676" s="1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1"/>
      <c r="B678" s="1"/>
      <c r="C678" s="1"/>
      <c r="D678" s="1"/>
      <c r="E678" s="1"/>
      <c r="F678" s="1"/>
      <c r="G678" s="1"/>
    </row>
    <row r="679" spans="1:7" x14ac:dyDescent="0.25">
      <c r="A679" s="1"/>
      <c r="B679" s="1"/>
      <c r="C679" s="1"/>
      <c r="D679" s="1"/>
      <c r="E679" s="1"/>
      <c r="F679" s="1"/>
      <c r="G679" s="1"/>
    </row>
    <row r="680" spans="1:7" x14ac:dyDescent="0.25">
      <c r="A680" s="1"/>
      <c r="B680" s="1"/>
      <c r="C680" s="1"/>
      <c r="D680" s="1"/>
      <c r="E680" s="1"/>
      <c r="F680" s="1"/>
      <c r="G680" s="1"/>
    </row>
    <row r="681" spans="1:7" x14ac:dyDescent="0.25">
      <c r="A681" s="1"/>
      <c r="B681" s="1"/>
      <c r="C681" s="1"/>
      <c r="D681" s="1"/>
      <c r="E681" s="1"/>
      <c r="F681" s="1"/>
      <c r="G681" s="1"/>
    </row>
    <row r="682" spans="1:7" x14ac:dyDescent="0.25">
      <c r="A682" s="1"/>
      <c r="B682" s="1"/>
      <c r="C682" s="1"/>
      <c r="D682" s="1"/>
      <c r="E682" s="1"/>
      <c r="F682" s="1"/>
      <c r="G682" s="1"/>
    </row>
    <row r="683" spans="1:7" x14ac:dyDescent="0.25">
      <c r="A683" s="1"/>
      <c r="B683" s="1"/>
      <c r="C683" s="1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1"/>
      <c r="B685" s="1"/>
      <c r="C685" s="1"/>
      <c r="D685" s="1"/>
      <c r="E685" s="1"/>
      <c r="F685" s="1"/>
      <c r="G685" s="1"/>
    </row>
    <row r="686" spans="1:7" x14ac:dyDescent="0.25">
      <c r="A686" s="1"/>
      <c r="B686" s="1"/>
      <c r="C686" s="1"/>
      <c r="D686" s="1"/>
      <c r="E686" s="1"/>
      <c r="F686" s="1"/>
      <c r="G686" s="1"/>
    </row>
    <row r="687" spans="1:7" x14ac:dyDescent="0.25">
      <c r="A687" s="1"/>
      <c r="B687" s="1"/>
      <c r="C687" s="1"/>
      <c r="D687" s="1"/>
      <c r="E687" s="1"/>
      <c r="F687" s="1"/>
      <c r="G687" s="1"/>
    </row>
    <row r="688" spans="1:7" x14ac:dyDescent="0.25">
      <c r="A688" s="1"/>
      <c r="B688" s="1"/>
      <c r="C688" s="1"/>
      <c r="D688" s="1"/>
      <c r="E688" s="1"/>
      <c r="F688" s="1"/>
      <c r="G688" s="1"/>
    </row>
    <row r="689" spans="1:7" x14ac:dyDescent="0.25">
      <c r="A689" s="1"/>
      <c r="B689" s="1"/>
      <c r="C689" s="1"/>
      <c r="D689" s="1"/>
      <c r="E689" s="1"/>
      <c r="F689" s="1"/>
      <c r="G689" s="1"/>
    </row>
    <row r="690" spans="1:7" x14ac:dyDescent="0.25">
      <c r="A690" s="1"/>
      <c r="B690" s="1"/>
      <c r="C690" s="1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1"/>
      <c r="B692" s="1"/>
      <c r="C692" s="1"/>
      <c r="D692" s="1"/>
      <c r="E692" s="1"/>
      <c r="F692" s="1"/>
      <c r="G692" s="1"/>
    </row>
    <row r="693" spans="1:7" x14ac:dyDescent="0.25">
      <c r="A693" s="1"/>
      <c r="B693" s="1"/>
      <c r="C693" s="1"/>
      <c r="D693" s="1"/>
      <c r="E693" s="1"/>
      <c r="F693" s="1"/>
      <c r="G693" s="1"/>
    </row>
    <row r="694" spans="1:7" x14ac:dyDescent="0.25">
      <c r="A694" s="1"/>
      <c r="B694" s="1"/>
      <c r="C694" s="1"/>
      <c r="D694" s="1"/>
      <c r="E694" s="1"/>
      <c r="F694" s="1"/>
      <c r="G694" s="1"/>
    </row>
    <row r="695" spans="1:7" x14ac:dyDescent="0.25">
      <c r="A695" s="1"/>
      <c r="B695" s="1"/>
      <c r="C695" s="1"/>
      <c r="D695" s="1"/>
      <c r="E695" s="1"/>
      <c r="F695" s="1"/>
      <c r="G695" s="1"/>
    </row>
    <row r="696" spans="1:7" x14ac:dyDescent="0.25">
      <c r="A696" s="1"/>
      <c r="B696" s="1"/>
      <c r="C696" s="1"/>
      <c r="D696" s="1"/>
      <c r="E696" s="1"/>
      <c r="F696" s="1"/>
      <c r="G696" s="1"/>
    </row>
    <row r="697" spans="1:7" x14ac:dyDescent="0.25">
      <c r="A697" s="1"/>
      <c r="B697" s="1"/>
      <c r="C697" s="1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1"/>
      <c r="B699" s="1"/>
      <c r="C699" s="1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1"/>
      <c r="B702" s="1"/>
      <c r="C702" s="1"/>
      <c r="D702" s="1"/>
      <c r="E702" s="1"/>
      <c r="F702" s="1"/>
      <c r="G702" s="1"/>
    </row>
    <row r="703" spans="1:7" x14ac:dyDescent="0.25">
      <c r="A703" s="1"/>
      <c r="B703" s="1"/>
      <c r="C703" s="1"/>
      <c r="D703" s="1"/>
      <c r="E703" s="1"/>
      <c r="F703" s="1"/>
      <c r="G703" s="1"/>
    </row>
    <row r="704" spans="1:7" x14ac:dyDescent="0.25">
      <c r="A704" s="1"/>
      <c r="B704" s="1"/>
      <c r="C704" s="1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1"/>
      <c r="B706" s="1"/>
      <c r="C706" s="1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1"/>
      <c r="B709" s="1"/>
      <c r="C709" s="1"/>
      <c r="D709" s="1"/>
      <c r="E709" s="1"/>
      <c r="F709" s="1"/>
      <c r="G709" s="1"/>
    </row>
    <row r="710" spans="1:7" x14ac:dyDescent="0.25">
      <c r="A710" s="1"/>
      <c r="B710" s="1"/>
      <c r="C710" s="1"/>
      <c r="D710" s="1"/>
      <c r="E710" s="1"/>
      <c r="F710" s="1"/>
      <c r="G710" s="1"/>
    </row>
    <row r="711" spans="1:7" x14ac:dyDescent="0.25">
      <c r="A711" s="1"/>
      <c r="B711" s="1"/>
      <c r="C711" s="1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1"/>
      <c r="B713" s="1"/>
      <c r="C713" s="1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1"/>
      <c r="B716" s="1"/>
      <c r="C716" s="1"/>
      <c r="D716" s="1"/>
      <c r="E716" s="1"/>
      <c r="F716" s="1"/>
      <c r="G716" s="1"/>
    </row>
    <row r="717" spans="1:7" x14ac:dyDescent="0.25">
      <c r="A717" s="1"/>
      <c r="B717" s="1"/>
      <c r="C717" s="1"/>
      <c r="D717" s="1"/>
      <c r="E717" s="1"/>
      <c r="F717" s="1"/>
      <c r="G717" s="1"/>
    </row>
    <row r="718" spans="1:7" x14ac:dyDescent="0.25">
      <c r="A718" s="1"/>
      <c r="B718" s="1"/>
      <c r="C718" s="1"/>
      <c r="D718" s="1"/>
      <c r="E718" s="1"/>
      <c r="F718" s="1"/>
      <c r="G718" s="1"/>
    </row>
    <row r="719" spans="1:7" x14ac:dyDescent="0.25">
      <c r="A719" s="1"/>
      <c r="B719" s="1"/>
      <c r="C719" s="1"/>
      <c r="D719" s="1"/>
      <c r="E719" s="1"/>
      <c r="F719" s="1"/>
      <c r="G719" s="1"/>
    </row>
    <row r="720" spans="1:7" x14ac:dyDescent="0.25">
      <c r="A720" s="1"/>
      <c r="B720" s="1"/>
      <c r="C720" s="1"/>
      <c r="D720" s="1"/>
      <c r="E720" s="1"/>
      <c r="F720" s="1"/>
      <c r="G720" s="1"/>
    </row>
    <row r="721" spans="1:7" x14ac:dyDescent="0.25">
      <c r="A721" s="1"/>
      <c r="B721" s="1"/>
      <c r="C721" s="1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1"/>
      <c r="B723" s="1"/>
      <c r="C723" s="1"/>
      <c r="D723" s="1"/>
      <c r="E723" s="1"/>
      <c r="F723" s="1"/>
      <c r="G723" s="1"/>
    </row>
    <row r="724" spans="1:7" x14ac:dyDescent="0.25">
      <c r="A724" s="1"/>
      <c r="B724" s="1"/>
      <c r="C724" s="1"/>
      <c r="D724" s="1"/>
      <c r="E724" s="1"/>
      <c r="F724" s="1"/>
      <c r="G724" s="1"/>
    </row>
    <row r="725" spans="1:7" x14ac:dyDescent="0.25">
      <c r="A725" s="1"/>
      <c r="B725" s="1"/>
      <c r="C725" s="1"/>
      <c r="D725" s="1"/>
      <c r="E725" s="1"/>
      <c r="F725" s="1"/>
      <c r="G725" s="1"/>
    </row>
    <row r="726" spans="1:7" x14ac:dyDescent="0.25">
      <c r="A726" s="1"/>
      <c r="B726" s="1"/>
      <c r="C726" s="1"/>
      <c r="D726" s="1"/>
      <c r="E726" s="1"/>
      <c r="F726" s="1"/>
      <c r="G726" s="1"/>
    </row>
    <row r="727" spans="1:7" x14ac:dyDescent="0.25">
      <c r="A727" s="1"/>
      <c r="B727" s="1"/>
      <c r="C727" s="1"/>
      <c r="D727" s="1"/>
      <c r="E727" s="1"/>
      <c r="F727" s="1"/>
      <c r="G727" s="1"/>
    </row>
    <row r="728" spans="1:7" x14ac:dyDescent="0.25">
      <c r="A728" s="1"/>
      <c r="B728" s="1"/>
      <c r="C728" s="1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1"/>
      <c r="B730" s="1"/>
      <c r="C730" s="1"/>
      <c r="D730" s="1"/>
      <c r="E730" s="1"/>
      <c r="F730" s="1"/>
      <c r="G730" s="1"/>
    </row>
    <row r="731" spans="1:7" x14ac:dyDescent="0.25">
      <c r="A731" s="1"/>
      <c r="B731" s="1"/>
      <c r="C731" s="1"/>
      <c r="D731" s="1"/>
      <c r="E731" s="1"/>
      <c r="F731" s="1"/>
      <c r="G731" s="1"/>
    </row>
    <row r="732" spans="1:7" x14ac:dyDescent="0.25">
      <c r="A732" s="1"/>
      <c r="B732" s="1"/>
      <c r="C732" s="1"/>
      <c r="D732" s="1"/>
      <c r="E732" s="1"/>
      <c r="F732" s="1"/>
      <c r="G732" s="1"/>
    </row>
    <row r="733" spans="1:7" x14ac:dyDescent="0.25">
      <c r="A733" s="1"/>
      <c r="B733" s="1"/>
      <c r="C733" s="1"/>
      <c r="D733" s="1"/>
      <c r="E733" s="1"/>
      <c r="F733" s="1"/>
      <c r="G733" s="1"/>
    </row>
    <row r="734" spans="1:7" x14ac:dyDescent="0.25">
      <c r="A734" s="1"/>
      <c r="B734" s="1"/>
      <c r="C734" s="1"/>
      <c r="D734" s="1"/>
      <c r="E734" s="1"/>
      <c r="F734" s="1"/>
      <c r="G734" s="1"/>
    </row>
    <row r="735" spans="1:7" x14ac:dyDescent="0.25">
      <c r="A735" s="1"/>
      <c r="B735" s="1"/>
      <c r="C735" s="1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1"/>
      <c r="B737" s="1"/>
      <c r="C737" s="1"/>
      <c r="D737" s="1"/>
      <c r="E737" s="1"/>
      <c r="F737" s="1"/>
      <c r="G737" s="1"/>
    </row>
    <row r="738" spans="1:7" x14ac:dyDescent="0.25">
      <c r="A738" s="1"/>
      <c r="B738" s="1"/>
      <c r="C738" s="1"/>
      <c r="D738" s="1"/>
      <c r="E738" s="1"/>
      <c r="F738" s="1"/>
      <c r="G738" s="1"/>
    </row>
    <row r="739" spans="1:7" x14ac:dyDescent="0.25">
      <c r="A739" s="1"/>
      <c r="B739" s="1"/>
      <c r="C739" s="1"/>
      <c r="D739" s="1"/>
      <c r="E739" s="1"/>
      <c r="F739" s="1"/>
      <c r="G739" s="1"/>
    </row>
    <row r="740" spans="1:7" x14ac:dyDescent="0.25">
      <c r="A740" s="1"/>
      <c r="B740" s="1"/>
      <c r="C740" s="1"/>
      <c r="D740" s="1"/>
      <c r="E740" s="1"/>
      <c r="F740" s="1"/>
      <c r="G740" s="1"/>
    </row>
    <row r="741" spans="1:7" x14ac:dyDescent="0.25">
      <c r="A741" s="1"/>
      <c r="B741" s="1"/>
      <c r="C741" s="1"/>
      <c r="D741" s="1"/>
      <c r="E741" s="1"/>
      <c r="F741" s="1"/>
      <c r="G741" s="1"/>
    </row>
    <row r="742" spans="1:7" x14ac:dyDescent="0.25">
      <c r="A742" s="1"/>
      <c r="B742" s="1"/>
      <c r="C742" s="1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1"/>
      <c r="B744" s="1"/>
      <c r="C744" s="1"/>
      <c r="D744" s="1"/>
      <c r="E744" s="1"/>
      <c r="F744" s="1"/>
      <c r="G744" s="1"/>
    </row>
    <row r="745" spans="1:7" x14ac:dyDescent="0.25">
      <c r="A745" s="1"/>
      <c r="B745" s="1"/>
      <c r="C745" s="1"/>
      <c r="D745" s="1"/>
      <c r="E745" s="1"/>
      <c r="F745" s="1"/>
      <c r="G745" s="1"/>
    </row>
    <row r="746" spans="1:7" x14ac:dyDescent="0.25">
      <c r="A746" s="1"/>
      <c r="B746" s="1"/>
      <c r="C746" s="1"/>
      <c r="D746" s="1"/>
      <c r="E746" s="1"/>
      <c r="F746" s="1"/>
      <c r="G746" s="1"/>
    </row>
    <row r="747" spans="1:7" x14ac:dyDescent="0.25">
      <c r="A747" s="1"/>
      <c r="B747" s="1"/>
      <c r="C747" s="1"/>
      <c r="D747" s="1"/>
      <c r="E747" s="1"/>
      <c r="F747" s="1"/>
      <c r="G747" s="1"/>
    </row>
    <row r="748" spans="1:7" x14ac:dyDescent="0.25">
      <c r="A748" s="1"/>
      <c r="B748" s="1"/>
      <c r="C748" s="1"/>
      <c r="D748" s="1"/>
      <c r="E748" s="1"/>
      <c r="F748" s="1"/>
      <c r="G748" s="1"/>
    </row>
    <row r="749" spans="1:7" x14ac:dyDescent="0.25">
      <c r="A749" s="1"/>
      <c r="B749" s="1"/>
      <c r="C749" s="1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1"/>
      <c r="B751" s="1"/>
      <c r="C751" s="1"/>
      <c r="D751" s="1"/>
      <c r="E751" s="1"/>
      <c r="F751" s="1"/>
      <c r="G751" s="1"/>
    </row>
    <row r="752" spans="1:7" x14ac:dyDescent="0.25">
      <c r="A752" s="1"/>
      <c r="B752" s="1"/>
      <c r="C752" s="1"/>
      <c r="D752" s="1"/>
      <c r="E752" s="1"/>
      <c r="F752" s="1"/>
      <c r="G752" s="1"/>
    </row>
    <row r="753" spans="1:7" x14ac:dyDescent="0.25">
      <c r="A753" s="1"/>
      <c r="B753" s="1"/>
      <c r="C753" s="1"/>
      <c r="D753" s="1"/>
      <c r="E753" s="1"/>
      <c r="F753" s="1"/>
      <c r="G753" s="1"/>
    </row>
    <row r="754" spans="1:7" x14ac:dyDescent="0.25">
      <c r="A754" s="1"/>
      <c r="B754" s="1"/>
      <c r="C754" s="1"/>
      <c r="D754" s="1"/>
      <c r="E754" s="1"/>
      <c r="F754" s="1"/>
      <c r="G754" s="1"/>
    </row>
    <row r="755" spans="1:7" x14ac:dyDescent="0.25">
      <c r="A755" s="1"/>
      <c r="B755" s="1"/>
      <c r="C755" s="1"/>
      <c r="D755" s="1"/>
      <c r="E755" s="1"/>
      <c r="F755" s="1"/>
      <c r="G755" s="1"/>
    </row>
    <row r="756" spans="1:7" x14ac:dyDescent="0.25">
      <c r="A756" s="1"/>
      <c r="B756" s="1"/>
      <c r="C756" s="1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1"/>
      <c r="B758" s="1"/>
      <c r="C758" s="1"/>
      <c r="D758" s="1"/>
      <c r="E758" s="1"/>
      <c r="F758" s="1"/>
      <c r="G758" s="1"/>
    </row>
    <row r="759" spans="1:7" x14ac:dyDescent="0.25">
      <c r="A759" s="1"/>
      <c r="B759" s="1"/>
      <c r="C759" s="1"/>
      <c r="D759" s="1"/>
      <c r="E759" s="1"/>
      <c r="F759" s="1"/>
      <c r="G759" s="1"/>
    </row>
    <row r="760" spans="1:7" x14ac:dyDescent="0.25">
      <c r="A760" s="1"/>
      <c r="B760" s="1"/>
      <c r="C760" s="1"/>
      <c r="D760" s="1"/>
      <c r="E760" s="1"/>
      <c r="F760" s="1"/>
      <c r="G760" s="1"/>
    </row>
    <row r="761" spans="1:7" x14ac:dyDescent="0.25">
      <c r="A761" s="1"/>
      <c r="B761" s="1"/>
      <c r="C761" s="1"/>
      <c r="D761" s="1"/>
      <c r="E761" s="1"/>
      <c r="F761" s="1"/>
      <c r="G761" s="1"/>
    </row>
    <row r="762" spans="1:7" x14ac:dyDescent="0.25">
      <c r="A762" s="1"/>
      <c r="B762" s="1"/>
      <c r="C762" s="1"/>
      <c r="D762" s="1"/>
      <c r="E762" s="1"/>
      <c r="F762" s="1"/>
      <c r="G762" s="1"/>
    </row>
    <row r="763" spans="1:7" x14ac:dyDescent="0.25">
      <c r="A763" s="1"/>
      <c r="B763" s="1"/>
      <c r="C763" s="1"/>
      <c r="D763" s="1"/>
      <c r="E763" s="1"/>
      <c r="F763" s="1"/>
      <c r="G763" s="1"/>
    </row>
    <row r="764" spans="1:7" x14ac:dyDescent="0.25">
      <c r="A764" s="1"/>
      <c r="B764" s="1"/>
      <c r="C764" s="1"/>
      <c r="D764" s="1"/>
      <c r="E764" s="1"/>
      <c r="F764" s="1"/>
      <c r="G764" s="1"/>
    </row>
    <row r="765" spans="1:7" x14ac:dyDescent="0.25">
      <c r="A765" s="1"/>
      <c r="B765" s="1"/>
      <c r="C765" s="1"/>
      <c r="D765" s="1"/>
      <c r="E765" s="1"/>
      <c r="F765" s="1"/>
      <c r="G765" s="1"/>
    </row>
    <row r="766" spans="1:7" x14ac:dyDescent="0.25">
      <c r="A766" s="1"/>
      <c r="B766" s="1"/>
      <c r="C766" s="1"/>
      <c r="D766" s="1"/>
      <c r="E766" s="1"/>
      <c r="F766" s="1"/>
      <c r="G766" s="1"/>
    </row>
    <row r="767" spans="1:7" x14ac:dyDescent="0.25">
      <c r="A767" s="1"/>
      <c r="B767" s="1"/>
      <c r="C767" s="1"/>
      <c r="D767" s="1"/>
      <c r="E767" s="1"/>
      <c r="F767" s="1"/>
      <c r="G767" s="1"/>
    </row>
    <row r="768" spans="1:7" x14ac:dyDescent="0.25">
      <c r="A768" s="1"/>
      <c r="B768" s="1"/>
      <c r="C768" s="1"/>
      <c r="D768" s="1"/>
      <c r="E768" s="1"/>
      <c r="F768" s="1"/>
      <c r="G768" s="1"/>
    </row>
    <row r="769" spans="1:7" x14ac:dyDescent="0.25">
      <c r="A769" s="1"/>
      <c r="B769" s="1"/>
      <c r="C769" s="1"/>
      <c r="D769" s="1"/>
      <c r="E769" s="1"/>
      <c r="F769" s="1"/>
      <c r="G769" s="1"/>
    </row>
    <row r="770" spans="1:7" x14ac:dyDescent="0.25">
      <c r="A770" s="1"/>
      <c r="B770" s="1"/>
      <c r="C770" s="1"/>
      <c r="D770" s="1"/>
      <c r="E770" s="1"/>
      <c r="F770" s="1"/>
      <c r="G770" s="1"/>
    </row>
    <row r="771" spans="1:7" x14ac:dyDescent="0.25">
      <c r="A771" s="1"/>
      <c r="B771" s="1"/>
      <c r="C771" s="1"/>
      <c r="D771" s="1"/>
      <c r="E771" s="1"/>
      <c r="F771" s="1"/>
      <c r="G771" s="1"/>
    </row>
    <row r="772" spans="1:7" x14ac:dyDescent="0.25">
      <c r="A772" s="1"/>
      <c r="B772" s="1"/>
      <c r="C772" s="1"/>
      <c r="D772" s="1"/>
      <c r="E772" s="1"/>
      <c r="F772" s="1"/>
      <c r="G772" s="1"/>
    </row>
    <row r="773" spans="1:7" x14ac:dyDescent="0.25">
      <c r="A773" s="1"/>
      <c r="B773" s="1"/>
      <c r="C773" s="1"/>
      <c r="D773" s="1"/>
      <c r="E773" s="1"/>
      <c r="F773" s="1"/>
      <c r="G773" s="1"/>
    </row>
    <row r="774" spans="1:7" x14ac:dyDescent="0.25">
      <c r="A774" s="1"/>
      <c r="B774" s="1"/>
      <c r="C774" s="1"/>
      <c r="D774" s="1"/>
      <c r="E774" s="1"/>
      <c r="F774" s="1"/>
      <c r="G774" s="1"/>
    </row>
    <row r="775" spans="1:7" x14ac:dyDescent="0.25">
      <c r="A775" s="1"/>
      <c r="B775" s="1"/>
      <c r="C775" s="1"/>
      <c r="D775" s="1"/>
      <c r="E775" s="1"/>
      <c r="F775" s="1"/>
      <c r="G775" s="1"/>
    </row>
    <row r="776" spans="1:7" x14ac:dyDescent="0.25">
      <c r="A776" s="1"/>
      <c r="B776" s="1"/>
      <c r="C776" s="1"/>
      <c r="D776" s="1"/>
      <c r="E776" s="1"/>
      <c r="F776" s="1"/>
      <c r="G776" s="1"/>
    </row>
    <row r="777" spans="1:7" x14ac:dyDescent="0.25">
      <c r="A777" s="1"/>
      <c r="B777" s="1"/>
      <c r="C777" s="1"/>
      <c r="D777" s="1"/>
      <c r="E777" s="1"/>
      <c r="F777" s="1"/>
      <c r="G777" s="1"/>
    </row>
    <row r="778" spans="1:7" x14ac:dyDescent="0.25">
      <c r="A778" s="1"/>
      <c r="B778" s="1"/>
      <c r="C778" s="1"/>
      <c r="D778" s="1"/>
      <c r="E778" s="1"/>
      <c r="F778" s="1"/>
      <c r="G778" s="1"/>
    </row>
    <row r="779" spans="1:7" x14ac:dyDescent="0.25">
      <c r="A779" s="1"/>
      <c r="B779" s="1"/>
      <c r="C779" s="1"/>
      <c r="D779" s="1"/>
      <c r="E779" s="1"/>
      <c r="F779" s="1"/>
      <c r="G779" s="1"/>
    </row>
    <row r="780" spans="1:7" x14ac:dyDescent="0.25">
      <c r="A780" s="1"/>
      <c r="B780" s="1"/>
      <c r="C780" s="1"/>
      <c r="D780" s="1"/>
      <c r="E780" s="1"/>
      <c r="F780" s="1"/>
      <c r="G780" s="1"/>
    </row>
    <row r="781" spans="1:7" x14ac:dyDescent="0.25">
      <c r="A781" s="1"/>
      <c r="B781" s="1"/>
      <c r="C781" s="1"/>
      <c r="D781" s="1"/>
      <c r="E781" s="1"/>
      <c r="F781" s="1"/>
      <c r="G781" s="1"/>
    </row>
    <row r="782" spans="1:7" x14ac:dyDescent="0.25">
      <c r="A782" s="1"/>
      <c r="B782" s="1"/>
      <c r="C782" s="1"/>
      <c r="D782" s="1"/>
      <c r="E782" s="1"/>
      <c r="F782" s="1"/>
      <c r="G782" s="1"/>
    </row>
    <row r="783" spans="1:7" x14ac:dyDescent="0.25">
      <c r="A783" s="1"/>
      <c r="B783" s="1"/>
      <c r="C783" s="1"/>
      <c r="D783" s="1"/>
      <c r="E783" s="1"/>
      <c r="F783" s="1"/>
      <c r="G783" s="1"/>
    </row>
    <row r="784" spans="1:7" x14ac:dyDescent="0.25">
      <c r="A784" s="1"/>
      <c r="B784" s="1"/>
      <c r="C784" s="1"/>
      <c r="D784" s="1"/>
      <c r="E784" s="1"/>
      <c r="F784" s="1"/>
      <c r="G784" s="1"/>
    </row>
    <row r="785" spans="1:7" x14ac:dyDescent="0.25">
      <c r="A785" s="1"/>
      <c r="B785" s="1"/>
      <c r="C785" s="1"/>
      <c r="D785" s="1"/>
      <c r="E785" s="1"/>
      <c r="F785" s="1"/>
      <c r="G785" s="1"/>
    </row>
    <row r="786" spans="1:7" x14ac:dyDescent="0.25">
      <c r="A786" s="1"/>
      <c r="B786" s="1"/>
      <c r="C786" s="1"/>
      <c r="D786" s="1"/>
      <c r="E786" s="1"/>
      <c r="F786" s="1"/>
      <c r="G786" s="1"/>
    </row>
    <row r="787" spans="1:7" x14ac:dyDescent="0.25">
      <c r="A787" s="1"/>
      <c r="B787" s="1"/>
      <c r="C787" s="1"/>
      <c r="D787" s="1"/>
      <c r="E787" s="1"/>
      <c r="F787" s="1"/>
      <c r="G787" s="1"/>
    </row>
    <row r="788" spans="1:7" x14ac:dyDescent="0.25">
      <c r="A788" s="1"/>
      <c r="B788" s="1"/>
      <c r="C788" s="1"/>
      <c r="D788" s="1"/>
      <c r="E788" s="1"/>
      <c r="F788" s="1"/>
      <c r="G788" s="1"/>
    </row>
    <row r="789" spans="1:7" x14ac:dyDescent="0.25">
      <c r="A789" s="1"/>
      <c r="B789" s="1"/>
      <c r="C789" s="1"/>
      <c r="D789" s="1"/>
      <c r="E789" s="1"/>
      <c r="F789" s="1"/>
      <c r="G789" s="1"/>
    </row>
    <row r="790" spans="1:7" x14ac:dyDescent="0.25">
      <c r="A790" s="1"/>
      <c r="B790" s="1"/>
      <c r="C790" s="1"/>
      <c r="D790" s="1"/>
      <c r="E790" s="1"/>
      <c r="F790" s="1"/>
      <c r="G790" s="1"/>
    </row>
    <row r="791" spans="1:7" x14ac:dyDescent="0.25">
      <c r="A791" s="1"/>
      <c r="B791" s="1"/>
      <c r="C791" s="1"/>
      <c r="D791" s="1"/>
      <c r="E791" s="1"/>
      <c r="F791" s="1"/>
      <c r="G791" s="1"/>
    </row>
    <row r="792" spans="1:7" x14ac:dyDescent="0.25">
      <c r="A792" s="1"/>
      <c r="B792" s="1"/>
      <c r="C792" s="1"/>
      <c r="D792" s="1"/>
      <c r="E792" s="1"/>
      <c r="F792" s="1"/>
      <c r="G792" s="1"/>
    </row>
    <row r="793" spans="1:7" x14ac:dyDescent="0.25">
      <c r="A793" s="1"/>
      <c r="B793" s="1"/>
      <c r="C793" s="1"/>
      <c r="D793" s="1"/>
      <c r="E793" s="1"/>
      <c r="F793" s="1"/>
      <c r="G793" s="1"/>
    </row>
    <row r="794" spans="1:7" x14ac:dyDescent="0.25">
      <c r="A794" s="1"/>
      <c r="B794" s="1"/>
      <c r="C794" s="1"/>
      <c r="D794" s="1"/>
      <c r="E794" s="1"/>
      <c r="F794" s="1"/>
      <c r="G794" s="1"/>
    </row>
    <row r="795" spans="1:7" x14ac:dyDescent="0.25">
      <c r="A795" s="1"/>
      <c r="B795" s="1"/>
      <c r="C795" s="1"/>
      <c r="D795" s="1"/>
      <c r="E795" s="1"/>
      <c r="F795" s="1"/>
      <c r="G795" s="1"/>
    </row>
    <row r="796" spans="1:7" x14ac:dyDescent="0.25">
      <c r="A796" s="1"/>
      <c r="B796" s="1"/>
      <c r="C796" s="1"/>
      <c r="D796" s="1"/>
      <c r="E796" s="1"/>
      <c r="F796" s="1"/>
      <c r="G796" s="1"/>
    </row>
    <row r="797" spans="1:7" x14ac:dyDescent="0.25">
      <c r="A797" s="1"/>
      <c r="B797" s="1"/>
      <c r="C797" s="1"/>
      <c r="D797" s="1"/>
      <c r="E797" s="1"/>
      <c r="F797" s="1"/>
      <c r="G797" s="1"/>
    </row>
    <row r="798" spans="1:7" x14ac:dyDescent="0.25">
      <c r="A798" s="1"/>
      <c r="B798" s="1"/>
      <c r="C798" s="1"/>
      <c r="D798" s="1"/>
      <c r="E798" s="1"/>
      <c r="F798" s="1"/>
      <c r="G798" s="1"/>
    </row>
    <row r="799" spans="1:7" x14ac:dyDescent="0.25">
      <c r="A799" s="1"/>
      <c r="B799" s="1"/>
      <c r="C799" s="1"/>
      <c r="D799" s="1"/>
      <c r="E799" s="1"/>
      <c r="F799" s="1"/>
      <c r="G799" s="1"/>
    </row>
    <row r="800" spans="1:7" x14ac:dyDescent="0.25">
      <c r="A800" s="1"/>
      <c r="B800" s="1"/>
      <c r="C800" s="1"/>
      <c r="D800" s="1"/>
      <c r="E800" s="1"/>
      <c r="F800" s="1"/>
      <c r="G800" s="1"/>
    </row>
    <row r="801" spans="1:7" x14ac:dyDescent="0.25">
      <c r="A801" s="1"/>
      <c r="B801" s="1"/>
      <c r="C801" s="1"/>
      <c r="D801" s="1"/>
      <c r="E801" s="1"/>
      <c r="F801" s="1"/>
      <c r="G801" s="1"/>
    </row>
    <row r="802" spans="1:7" x14ac:dyDescent="0.25">
      <c r="A802" s="1"/>
      <c r="B802" s="1"/>
      <c r="C802" s="1"/>
      <c r="D802" s="1"/>
      <c r="E802" s="1"/>
      <c r="F802" s="1"/>
      <c r="G802" s="1"/>
    </row>
    <row r="803" spans="1:7" x14ac:dyDescent="0.25">
      <c r="A803" s="1"/>
      <c r="B803" s="1"/>
      <c r="C803" s="1"/>
      <c r="D803" s="1"/>
      <c r="E803" s="1"/>
      <c r="F803" s="1"/>
      <c r="G803" s="1"/>
    </row>
    <row r="804" spans="1:7" x14ac:dyDescent="0.25">
      <c r="A804" s="1"/>
      <c r="B804" s="1"/>
      <c r="C804" s="1"/>
      <c r="D804" s="1"/>
      <c r="E804" s="1"/>
      <c r="F804" s="1"/>
      <c r="G804" s="1"/>
    </row>
    <row r="805" spans="1:7" x14ac:dyDescent="0.25">
      <c r="A805" s="1"/>
      <c r="B805" s="1"/>
      <c r="C805" s="1"/>
      <c r="D805" s="1"/>
      <c r="E805" s="1"/>
      <c r="F805" s="1"/>
      <c r="G805" s="1"/>
    </row>
    <row r="806" spans="1:7" x14ac:dyDescent="0.25">
      <c r="A806" s="1"/>
      <c r="B806" s="1"/>
      <c r="C806" s="1"/>
      <c r="D806" s="1"/>
      <c r="E806" s="1"/>
      <c r="F806" s="1"/>
      <c r="G806" s="1"/>
    </row>
    <row r="807" spans="1:7" x14ac:dyDescent="0.25">
      <c r="A807" s="1"/>
      <c r="B807" s="1"/>
      <c r="C807" s="1"/>
      <c r="D807" s="1"/>
      <c r="E807" s="1"/>
      <c r="F807" s="1"/>
      <c r="G807" s="1"/>
    </row>
    <row r="808" spans="1:7" x14ac:dyDescent="0.25">
      <c r="A808" s="1"/>
      <c r="B808" s="1"/>
      <c r="C808" s="1"/>
      <c r="D808" s="1"/>
      <c r="E808" s="1"/>
      <c r="F808" s="1"/>
      <c r="G808" s="1"/>
    </row>
    <row r="809" spans="1:7" x14ac:dyDescent="0.25">
      <c r="A809" s="1"/>
      <c r="B809" s="1"/>
      <c r="C809" s="1"/>
      <c r="D809" s="1"/>
      <c r="E809" s="1"/>
      <c r="F809" s="1"/>
      <c r="G809" s="1"/>
    </row>
    <row r="810" spans="1:7" x14ac:dyDescent="0.25">
      <c r="A810" s="1"/>
      <c r="B810" s="1"/>
      <c r="C810" s="1"/>
      <c r="D810" s="1"/>
      <c r="E810" s="1"/>
      <c r="F810" s="1"/>
      <c r="G810" s="1"/>
    </row>
    <row r="811" spans="1:7" x14ac:dyDescent="0.25">
      <c r="A811" s="1"/>
      <c r="B811" s="1"/>
      <c r="C811" s="1"/>
      <c r="D811" s="1"/>
      <c r="E811" s="1"/>
      <c r="F811" s="1"/>
      <c r="G811" s="1"/>
    </row>
    <row r="812" spans="1:7" x14ac:dyDescent="0.25">
      <c r="A812" s="1"/>
      <c r="B812" s="1"/>
      <c r="C812" s="1"/>
      <c r="D812" s="1"/>
      <c r="E812" s="1"/>
      <c r="F812" s="1"/>
      <c r="G812" s="1"/>
    </row>
    <row r="813" spans="1:7" x14ac:dyDescent="0.25">
      <c r="A813" s="1"/>
      <c r="B813" s="1"/>
      <c r="C813" s="1"/>
      <c r="D813" s="1"/>
      <c r="E813" s="1"/>
      <c r="F813" s="1"/>
      <c r="G813" s="1"/>
    </row>
    <row r="814" spans="1:7" x14ac:dyDescent="0.25">
      <c r="A814" s="1"/>
      <c r="B814" s="1"/>
      <c r="C814" s="1"/>
      <c r="D814" s="1"/>
      <c r="E814" s="1"/>
      <c r="F814" s="1"/>
      <c r="G814" s="1"/>
    </row>
    <row r="815" spans="1:7" x14ac:dyDescent="0.25">
      <c r="A815" s="1"/>
      <c r="B815" s="1"/>
      <c r="C815" s="1"/>
      <c r="D815" s="1"/>
      <c r="E815" s="1"/>
      <c r="F815" s="1"/>
      <c r="G815" s="1"/>
    </row>
    <row r="816" spans="1:7" x14ac:dyDescent="0.25">
      <c r="A816" s="1"/>
      <c r="B816" s="1"/>
      <c r="C816" s="1"/>
      <c r="D816" s="1"/>
      <c r="E816" s="1"/>
      <c r="F816" s="1"/>
      <c r="G816" s="1"/>
    </row>
    <row r="817" spans="1:7" x14ac:dyDescent="0.25">
      <c r="A817" s="1"/>
      <c r="B817" s="1"/>
      <c r="C817" s="1"/>
      <c r="D817" s="1"/>
      <c r="E817" s="1"/>
      <c r="F817" s="1"/>
      <c r="G817" s="1"/>
    </row>
    <row r="818" spans="1:7" x14ac:dyDescent="0.25">
      <c r="A818" s="1"/>
      <c r="B818" s="1"/>
      <c r="C818" s="1"/>
      <c r="D818" s="1"/>
      <c r="E818" s="1"/>
      <c r="F818" s="1"/>
      <c r="G818" s="1"/>
    </row>
    <row r="819" spans="1:7" x14ac:dyDescent="0.25">
      <c r="A819" s="1"/>
      <c r="B819" s="1"/>
      <c r="C819" s="1"/>
      <c r="D819" s="1"/>
      <c r="E819" s="1"/>
      <c r="F819" s="1"/>
      <c r="G819" s="1"/>
    </row>
    <row r="820" spans="1:7" x14ac:dyDescent="0.25">
      <c r="A820" s="1"/>
      <c r="B820" s="1"/>
      <c r="C820" s="1"/>
      <c r="D820" s="1"/>
      <c r="E820" s="1"/>
      <c r="F820" s="1"/>
      <c r="G820" s="1"/>
    </row>
    <row r="821" spans="1:7" x14ac:dyDescent="0.25">
      <c r="A821" s="1"/>
      <c r="B821" s="1"/>
      <c r="C821" s="1"/>
      <c r="D821" s="1"/>
      <c r="E821" s="1"/>
      <c r="F821" s="1"/>
      <c r="G821" s="1"/>
    </row>
    <row r="822" spans="1:7" x14ac:dyDescent="0.25">
      <c r="A822" s="1"/>
      <c r="B822" s="1"/>
      <c r="C822" s="1"/>
      <c r="D822" s="1"/>
      <c r="E822" s="1"/>
      <c r="F822" s="1"/>
      <c r="G822" s="1"/>
    </row>
    <row r="823" spans="1:7" x14ac:dyDescent="0.25">
      <c r="A823" s="1"/>
      <c r="B823" s="1"/>
      <c r="C823" s="1"/>
      <c r="D823" s="1"/>
      <c r="E823" s="1"/>
      <c r="F823" s="1"/>
      <c r="G823" s="1"/>
    </row>
    <row r="824" spans="1:7" x14ac:dyDescent="0.25">
      <c r="A824" s="1"/>
      <c r="B824" s="1"/>
      <c r="C824" s="1"/>
      <c r="D824" s="1"/>
      <c r="E824" s="1"/>
      <c r="F824" s="1"/>
      <c r="G824" s="1"/>
    </row>
    <row r="825" spans="1:7" x14ac:dyDescent="0.25">
      <c r="A825" s="1"/>
      <c r="B825" s="1"/>
      <c r="C825" s="1"/>
      <c r="D825" s="1"/>
      <c r="E825" s="1"/>
      <c r="F825" s="1"/>
      <c r="G825" s="1"/>
    </row>
    <row r="826" spans="1:7" x14ac:dyDescent="0.25">
      <c r="A826" s="1"/>
      <c r="B826" s="1"/>
      <c r="C826" s="1"/>
      <c r="D826" s="1"/>
      <c r="E826" s="1"/>
      <c r="F826" s="1"/>
      <c r="G826" s="1"/>
    </row>
    <row r="827" spans="1:7" x14ac:dyDescent="0.25">
      <c r="A827" s="1"/>
      <c r="B827" s="1"/>
      <c r="C827" s="1"/>
      <c r="D827" s="1"/>
      <c r="E827" s="1"/>
      <c r="F827" s="1"/>
      <c r="G827" s="1"/>
    </row>
    <row r="828" spans="1:7" x14ac:dyDescent="0.25">
      <c r="A828" s="1"/>
      <c r="B828" s="1"/>
      <c r="C828" s="1"/>
      <c r="D828" s="1"/>
      <c r="E828" s="1"/>
      <c r="F828" s="1"/>
      <c r="G828" s="1"/>
    </row>
    <row r="829" spans="1:7" x14ac:dyDescent="0.25">
      <c r="A829" s="1"/>
      <c r="B829" s="1"/>
      <c r="C829" s="1"/>
      <c r="D829" s="1"/>
      <c r="E829" s="1"/>
      <c r="F829" s="1"/>
      <c r="G829" s="1"/>
    </row>
    <row r="830" spans="1:7" x14ac:dyDescent="0.25">
      <c r="A830" s="1"/>
      <c r="B830" s="1"/>
      <c r="C830" s="1"/>
      <c r="D830" s="1"/>
      <c r="E830" s="1"/>
      <c r="F830" s="1"/>
      <c r="G830" s="1"/>
    </row>
    <row r="831" spans="1:7" x14ac:dyDescent="0.25">
      <c r="A831" s="1"/>
      <c r="B831" s="1"/>
      <c r="C831" s="1"/>
      <c r="D831" s="1"/>
      <c r="E831" s="1"/>
      <c r="F831" s="1"/>
      <c r="G831" s="1"/>
    </row>
    <row r="832" spans="1:7" x14ac:dyDescent="0.25">
      <c r="A832" s="1"/>
      <c r="B832" s="1"/>
      <c r="C832" s="1"/>
      <c r="D832" s="1"/>
      <c r="E832" s="1"/>
      <c r="F832" s="1"/>
      <c r="G832" s="1"/>
    </row>
    <row r="833" spans="1:7" x14ac:dyDescent="0.25">
      <c r="A833" s="1"/>
      <c r="B833" s="1"/>
      <c r="C833" s="1"/>
      <c r="D833" s="1"/>
      <c r="E833" s="1"/>
      <c r="F833" s="1"/>
      <c r="G833" s="1"/>
    </row>
    <row r="834" spans="1:7" x14ac:dyDescent="0.25">
      <c r="A834" s="1"/>
      <c r="B834" s="1"/>
      <c r="C834" s="1"/>
      <c r="D834" s="1"/>
      <c r="E834" s="1"/>
      <c r="F834" s="1"/>
      <c r="G834" s="1"/>
    </row>
    <row r="835" spans="1:7" x14ac:dyDescent="0.25">
      <c r="A835" s="1"/>
      <c r="B835" s="1"/>
      <c r="C835" s="1"/>
      <c r="D835" s="1"/>
      <c r="E835" s="1"/>
      <c r="F835" s="1"/>
      <c r="G835" s="1"/>
    </row>
    <row r="836" spans="1:7" x14ac:dyDescent="0.25">
      <c r="A836" s="1"/>
      <c r="B836" s="1"/>
      <c r="C836" s="1"/>
      <c r="D836" s="1"/>
      <c r="E836" s="1"/>
      <c r="F836" s="1"/>
      <c r="G836" s="1"/>
    </row>
    <row r="837" spans="1:7" x14ac:dyDescent="0.25">
      <c r="A837" s="1"/>
      <c r="B837" s="1"/>
      <c r="C837" s="1"/>
      <c r="D837" s="1"/>
      <c r="E837" s="1"/>
      <c r="F837" s="1"/>
      <c r="G837" s="1"/>
    </row>
    <row r="838" spans="1:7" x14ac:dyDescent="0.25">
      <c r="A838" s="1"/>
      <c r="B838" s="1"/>
      <c r="C838" s="1"/>
      <c r="D838" s="1"/>
      <c r="E838" s="1"/>
      <c r="F838" s="1"/>
      <c r="G838" s="1"/>
    </row>
    <row r="839" spans="1:7" x14ac:dyDescent="0.25">
      <c r="A839" s="1"/>
      <c r="B839" s="1"/>
      <c r="C839" s="1"/>
      <c r="D839" s="1"/>
      <c r="E839" s="1"/>
      <c r="F839" s="1"/>
      <c r="G839" s="1"/>
    </row>
    <row r="840" spans="1:7" x14ac:dyDescent="0.25">
      <c r="A840" s="1"/>
      <c r="B840" s="1"/>
      <c r="C840" s="1"/>
      <c r="D840" s="1"/>
      <c r="E840" s="1"/>
      <c r="F840" s="1"/>
      <c r="G840" s="1"/>
    </row>
    <row r="841" spans="1:7" x14ac:dyDescent="0.25">
      <c r="A841" s="1"/>
      <c r="B841" s="1"/>
      <c r="C841" s="1"/>
      <c r="D841" s="1"/>
      <c r="E841" s="1"/>
      <c r="F841" s="1"/>
      <c r="G841" s="1"/>
    </row>
    <row r="842" spans="1:7" x14ac:dyDescent="0.25">
      <c r="A842" s="1"/>
      <c r="B842" s="1"/>
      <c r="C842" s="1"/>
      <c r="D842" s="1"/>
      <c r="E842" s="1"/>
      <c r="F842" s="1"/>
      <c r="G842" s="1"/>
    </row>
    <row r="843" spans="1:7" x14ac:dyDescent="0.25">
      <c r="A843" s="1"/>
      <c r="B843" s="1"/>
      <c r="C843" s="1"/>
      <c r="D843" s="1"/>
      <c r="E843" s="1"/>
      <c r="F843" s="1"/>
      <c r="G843" s="1"/>
    </row>
    <row r="844" spans="1:7" x14ac:dyDescent="0.25">
      <c r="A844" s="1"/>
      <c r="B844" s="1"/>
      <c r="C844" s="1"/>
      <c r="D844" s="1"/>
      <c r="E844" s="1"/>
      <c r="F844" s="1"/>
      <c r="G844" s="1"/>
    </row>
    <row r="845" spans="1:7" x14ac:dyDescent="0.25">
      <c r="A845" s="1"/>
      <c r="B845" s="1"/>
      <c r="C845" s="1"/>
      <c r="D845" s="1"/>
      <c r="E845" s="1"/>
      <c r="F845" s="1"/>
      <c r="G845" s="1"/>
    </row>
    <row r="846" spans="1:7" x14ac:dyDescent="0.25">
      <c r="A846" s="1"/>
      <c r="B846" s="1"/>
      <c r="C846" s="1"/>
      <c r="D846" s="1"/>
      <c r="E846" s="1"/>
      <c r="F846" s="1"/>
      <c r="G846" s="1"/>
    </row>
    <row r="847" spans="1:7" x14ac:dyDescent="0.25">
      <c r="A847" s="1"/>
      <c r="B847" s="1"/>
      <c r="C847" s="1"/>
      <c r="D847" s="1"/>
      <c r="E847" s="1"/>
      <c r="F847" s="1"/>
      <c r="G847" s="1"/>
    </row>
    <row r="848" spans="1:7" x14ac:dyDescent="0.25">
      <c r="A848" s="1"/>
      <c r="B848" s="1"/>
      <c r="C848" s="1"/>
      <c r="D848" s="1"/>
      <c r="E848" s="1"/>
      <c r="F848" s="1"/>
      <c r="G848" s="1"/>
    </row>
    <row r="849" spans="1:7" x14ac:dyDescent="0.25">
      <c r="A849" s="1"/>
      <c r="B849" s="1"/>
      <c r="C849" s="1"/>
      <c r="D849" s="1"/>
      <c r="E849" s="1"/>
      <c r="F849" s="1"/>
      <c r="G849" s="1"/>
    </row>
    <row r="850" spans="1:7" x14ac:dyDescent="0.25">
      <c r="A850" s="1"/>
      <c r="B850" s="1"/>
      <c r="C850" s="1"/>
      <c r="D850" s="1"/>
      <c r="E850" s="1"/>
      <c r="F850" s="1"/>
      <c r="G850" s="1"/>
    </row>
    <row r="851" spans="1:7" x14ac:dyDescent="0.25">
      <c r="A851" s="1"/>
      <c r="B851" s="1"/>
      <c r="C851" s="1"/>
      <c r="D851" s="1"/>
      <c r="E851" s="1"/>
      <c r="F851" s="1"/>
      <c r="G851" s="1"/>
    </row>
    <row r="852" spans="1:7" x14ac:dyDescent="0.25">
      <c r="A852" s="1"/>
      <c r="B852" s="1"/>
      <c r="C852" s="1"/>
      <c r="D852" s="1"/>
      <c r="E852" s="1"/>
      <c r="F852" s="1"/>
      <c r="G852" s="1"/>
    </row>
    <row r="853" spans="1:7" x14ac:dyDescent="0.25">
      <c r="A853" s="1"/>
      <c r="B853" s="1"/>
      <c r="C853" s="1"/>
      <c r="D853" s="1"/>
      <c r="E853" s="1"/>
      <c r="F853" s="1"/>
      <c r="G853" s="1"/>
    </row>
    <row r="854" spans="1:7" x14ac:dyDescent="0.25">
      <c r="A854" s="1"/>
      <c r="B854" s="1"/>
      <c r="C854" s="1"/>
      <c r="D854" s="1"/>
      <c r="E854" s="1"/>
      <c r="F854" s="1"/>
      <c r="G854" s="1"/>
    </row>
    <row r="855" spans="1:7" x14ac:dyDescent="0.25">
      <c r="A855" s="1"/>
      <c r="B855" s="1"/>
      <c r="C855" s="1"/>
      <c r="D855" s="1"/>
      <c r="E855" s="1"/>
      <c r="F855" s="1"/>
      <c r="G855" s="1"/>
    </row>
    <row r="856" spans="1:7" x14ac:dyDescent="0.25">
      <c r="A856" s="1"/>
      <c r="B856" s="1"/>
      <c r="C856" s="1"/>
      <c r="D856" s="1"/>
      <c r="E856" s="1"/>
      <c r="F856" s="1"/>
      <c r="G856" s="1"/>
    </row>
    <row r="857" spans="1:7" x14ac:dyDescent="0.25">
      <c r="A857" s="1"/>
      <c r="B857" s="1"/>
      <c r="C857" s="1"/>
      <c r="D857" s="1"/>
      <c r="E857" s="1"/>
      <c r="F857" s="1"/>
      <c r="G857" s="1"/>
    </row>
    <row r="858" spans="1:7" x14ac:dyDescent="0.25">
      <c r="A858" s="1"/>
      <c r="B858" s="1"/>
      <c r="C858" s="1"/>
      <c r="D858" s="1"/>
      <c r="E858" s="1"/>
      <c r="F858" s="1"/>
      <c r="G858" s="1"/>
    </row>
    <row r="859" spans="1:7" x14ac:dyDescent="0.25">
      <c r="A859" s="1"/>
      <c r="B859" s="1"/>
      <c r="C859" s="1"/>
      <c r="D859" s="1"/>
      <c r="E859" s="1"/>
      <c r="F859" s="1"/>
      <c r="G859" s="1"/>
    </row>
    <row r="860" spans="1:7" x14ac:dyDescent="0.25">
      <c r="A860" s="1"/>
      <c r="B860" s="1"/>
      <c r="C860" s="1"/>
      <c r="D860" s="1"/>
      <c r="E860" s="1"/>
      <c r="F860" s="1"/>
      <c r="G860" s="1"/>
    </row>
    <row r="861" spans="1:7" x14ac:dyDescent="0.25">
      <c r="A861" s="1"/>
      <c r="B861" s="1"/>
      <c r="C861" s="1"/>
      <c r="D861" s="1"/>
      <c r="E861" s="1"/>
      <c r="F861" s="1"/>
      <c r="G861" s="1"/>
    </row>
    <row r="862" spans="1:7" x14ac:dyDescent="0.25">
      <c r="A862" s="1"/>
      <c r="B862" s="1"/>
      <c r="C862" s="1"/>
      <c r="D862" s="1"/>
      <c r="E862" s="1"/>
      <c r="F862" s="1"/>
      <c r="G862" s="1"/>
    </row>
    <row r="863" spans="1:7" x14ac:dyDescent="0.25">
      <c r="A863" s="1"/>
      <c r="B863" s="1"/>
      <c r="C863" s="1"/>
      <c r="D863" s="1"/>
      <c r="E863" s="1"/>
      <c r="F863" s="1"/>
      <c r="G863" s="1"/>
    </row>
    <row r="864" spans="1:7" x14ac:dyDescent="0.25">
      <c r="A864" s="1"/>
      <c r="B864" s="1"/>
      <c r="C864" s="1"/>
      <c r="D864" s="1"/>
      <c r="E864" s="1"/>
      <c r="F864" s="1"/>
      <c r="G864" s="1"/>
    </row>
    <row r="865" spans="1:7" x14ac:dyDescent="0.25">
      <c r="A865" s="1"/>
      <c r="B865" s="1"/>
      <c r="C865" s="1"/>
      <c r="D865" s="1"/>
      <c r="E865" s="1"/>
      <c r="F865" s="1"/>
      <c r="G865" s="1"/>
    </row>
    <row r="866" spans="1:7" x14ac:dyDescent="0.25">
      <c r="A866" s="1"/>
      <c r="B866" s="1"/>
      <c r="C866" s="1"/>
      <c r="D866" s="1"/>
      <c r="E866" s="1"/>
      <c r="F866" s="1"/>
      <c r="G866" s="1"/>
    </row>
    <row r="867" spans="1:7" x14ac:dyDescent="0.25">
      <c r="A867" s="1"/>
      <c r="B867" s="1"/>
      <c r="C867" s="1"/>
      <c r="D867" s="1"/>
      <c r="E867" s="1"/>
      <c r="F867" s="1"/>
      <c r="G867" s="1"/>
    </row>
    <row r="868" spans="1:7" x14ac:dyDescent="0.25">
      <c r="A868" s="1"/>
      <c r="B868" s="1"/>
      <c r="C868" s="1"/>
      <c r="D868" s="1"/>
      <c r="E868" s="1"/>
      <c r="F868" s="1"/>
      <c r="G868" s="1"/>
    </row>
    <row r="869" spans="1:7" x14ac:dyDescent="0.25">
      <c r="A869" s="1"/>
      <c r="B869" s="1"/>
      <c r="C869" s="1"/>
      <c r="D869" s="1"/>
      <c r="E869" s="1"/>
      <c r="F869" s="1"/>
      <c r="G869" s="1"/>
    </row>
    <row r="870" spans="1:7" x14ac:dyDescent="0.25">
      <c r="A870" s="1"/>
      <c r="B870" s="1"/>
      <c r="C870" s="1"/>
      <c r="D870" s="1"/>
      <c r="E870" s="1"/>
      <c r="F870" s="1"/>
      <c r="G870" s="1"/>
    </row>
    <row r="871" spans="1:7" x14ac:dyDescent="0.25">
      <c r="A871" s="1"/>
      <c r="B871" s="1"/>
      <c r="C871" s="1"/>
      <c r="D871" s="1"/>
      <c r="E871" s="1"/>
      <c r="F871" s="1"/>
      <c r="G871" s="1"/>
    </row>
    <row r="872" spans="1:7" x14ac:dyDescent="0.25">
      <c r="A872" s="1"/>
      <c r="B872" s="1"/>
      <c r="C872" s="1"/>
      <c r="D872" s="1"/>
      <c r="E872" s="1"/>
      <c r="F872" s="1"/>
      <c r="G872" s="1"/>
    </row>
    <row r="873" spans="1:7" x14ac:dyDescent="0.25">
      <c r="A873" s="1"/>
      <c r="B873" s="1"/>
      <c r="C873" s="1"/>
      <c r="D873" s="1"/>
      <c r="E873" s="1"/>
      <c r="F873" s="1"/>
      <c r="G873" s="1"/>
    </row>
    <row r="874" spans="1:7" x14ac:dyDescent="0.25">
      <c r="A874" s="1"/>
      <c r="B874" s="1"/>
      <c r="C874" s="1"/>
      <c r="D874" s="1"/>
      <c r="E874" s="1"/>
      <c r="F874" s="1"/>
      <c r="G874" s="1"/>
    </row>
    <row r="875" spans="1:7" x14ac:dyDescent="0.25">
      <c r="A875" s="1"/>
      <c r="B875" s="1"/>
      <c r="C875" s="1"/>
      <c r="D875" s="1"/>
      <c r="E875" s="1"/>
      <c r="F875" s="1"/>
      <c r="G875" s="1"/>
    </row>
    <row r="876" spans="1:7" x14ac:dyDescent="0.25">
      <c r="A876" s="1"/>
      <c r="B876" s="1"/>
      <c r="C876" s="1"/>
      <c r="D876" s="1"/>
      <c r="E876" s="1"/>
      <c r="F876" s="1"/>
      <c r="G876" s="1"/>
    </row>
    <row r="877" spans="1:7" x14ac:dyDescent="0.25">
      <c r="A877" s="1"/>
      <c r="B877" s="1"/>
      <c r="C877" s="1"/>
      <c r="D877" s="1"/>
      <c r="E877" s="1"/>
      <c r="F877" s="1"/>
      <c r="G877" s="1"/>
    </row>
    <row r="878" spans="1:7" x14ac:dyDescent="0.25">
      <c r="A878" s="1"/>
      <c r="B878" s="1"/>
      <c r="C878" s="1"/>
      <c r="D878" s="1"/>
      <c r="E878" s="1"/>
      <c r="F878" s="1"/>
      <c r="G878" s="1"/>
    </row>
    <row r="879" spans="1:7" x14ac:dyDescent="0.25">
      <c r="A879" s="1"/>
      <c r="B879" s="1"/>
      <c r="C879" s="1"/>
      <c r="D879" s="1"/>
      <c r="E879" s="1"/>
      <c r="F879" s="1"/>
      <c r="G879" s="1"/>
    </row>
    <row r="880" spans="1:7" x14ac:dyDescent="0.25">
      <c r="A880" s="1"/>
      <c r="B880" s="1"/>
      <c r="C880" s="1"/>
      <c r="D880" s="1"/>
      <c r="E880" s="1"/>
      <c r="F880" s="1"/>
      <c r="G880" s="1"/>
    </row>
    <row r="881" spans="1:7" x14ac:dyDescent="0.25">
      <c r="A881" s="1"/>
      <c r="B881" s="1"/>
      <c r="C881" s="1"/>
      <c r="D881" s="1"/>
      <c r="E881" s="1"/>
      <c r="F881" s="1"/>
      <c r="G881" s="1"/>
    </row>
    <row r="882" spans="1:7" x14ac:dyDescent="0.25">
      <c r="A882" s="1"/>
      <c r="B882" s="1"/>
      <c r="C882" s="1"/>
      <c r="D882" s="1"/>
      <c r="E882" s="1"/>
      <c r="F882" s="1"/>
      <c r="G882" s="1"/>
    </row>
    <row r="883" spans="1:7" x14ac:dyDescent="0.25">
      <c r="A883" s="1"/>
      <c r="B883" s="1"/>
      <c r="C883" s="1"/>
      <c r="D883" s="1"/>
      <c r="E883" s="1"/>
      <c r="F883" s="1"/>
      <c r="G883" s="1"/>
    </row>
    <row r="884" spans="1:7" x14ac:dyDescent="0.25">
      <c r="A884" s="1"/>
      <c r="B884" s="1"/>
      <c r="C884" s="1"/>
      <c r="D884" s="1"/>
      <c r="E884" s="1"/>
      <c r="F884" s="1"/>
      <c r="G884" s="1"/>
    </row>
    <row r="885" spans="1:7" x14ac:dyDescent="0.25">
      <c r="A885" s="1"/>
      <c r="B885" s="1"/>
      <c r="C885" s="1"/>
      <c r="D885" s="1"/>
      <c r="E885" s="1"/>
      <c r="F885" s="1"/>
      <c r="G885" s="1"/>
    </row>
    <row r="886" spans="1:7" x14ac:dyDescent="0.25">
      <c r="A886" s="1"/>
      <c r="B886" s="1"/>
      <c r="C886" s="1"/>
      <c r="D886" s="1"/>
      <c r="E886" s="1"/>
      <c r="F886" s="1"/>
      <c r="G886" s="1"/>
    </row>
    <row r="887" spans="1:7" x14ac:dyDescent="0.25">
      <c r="A887" s="1"/>
      <c r="B887" s="1"/>
      <c r="C887" s="1"/>
      <c r="D887" s="1"/>
      <c r="E887" s="1"/>
      <c r="F887" s="1"/>
      <c r="G887" s="1"/>
    </row>
    <row r="888" spans="1:7" x14ac:dyDescent="0.25">
      <c r="A888" s="1"/>
      <c r="B888" s="1"/>
      <c r="C888" s="1"/>
      <c r="D888" s="1"/>
      <c r="E888" s="1"/>
      <c r="F888" s="1"/>
      <c r="G888" s="1"/>
    </row>
    <row r="889" spans="1:7" x14ac:dyDescent="0.25">
      <c r="A889" s="1"/>
      <c r="B889" s="1"/>
      <c r="C889" s="1"/>
      <c r="D889" s="1"/>
      <c r="E889" s="1"/>
      <c r="F889" s="1"/>
      <c r="G889" s="1"/>
    </row>
    <row r="890" spans="1:7" x14ac:dyDescent="0.25">
      <c r="A890" s="1"/>
      <c r="B890" s="1"/>
      <c r="C890" s="1"/>
      <c r="D890" s="1"/>
      <c r="E890" s="1"/>
      <c r="F890" s="1"/>
      <c r="G890" s="1"/>
    </row>
    <row r="891" spans="1:7" x14ac:dyDescent="0.25">
      <c r="A891" s="1"/>
      <c r="B891" s="1"/>
      <c r="C891" s="1"/>
      <c r="D891" s="1"/>
      <c r="E891" s="1"/>
      <c r="F891" s="1"/>
      <c r="G891" s="1"/>
    </row>
    <row r="892" spans="1:7" x14ac:dyDescent="0.25">
      <c r="A892" s="1"/>
      <c r="B892" s="1"/>
      <c r="C892" s="1"/>
      <c r="D892" s="1"/>
      <c r="E892" s="1"/>
      <c r="F892" s="1"/>
      <c r="G892" s="1"/>
    </row>
    <row r="893" spans="1:7" x14ac:dyDescent="0.25">
      <c r="A893" s="1"/>
      <c r="B893" s="1"/>
      <c r="C893" s="1"/>
      <c r="D893" s="1"/>
      <c r="E893" s="1"/>
      <c r="F893" s="1"/>
      <c r="G893" s="1"/>
    </row>
    <row r="894" spans="1:7" x14ac:dyDescent="0.25">
      <c r="A894" s="1"/>
      <c r="B894" s="1"/>
      <c r="C894" s="1"/>
      <c r="D894" s="1"/>
      <c r="E894" s="1"/>
      <c r="F894" s="1"/>
      <c r="G894" s="1"/>
    </row>
    <row r="895" spans="1:7" x14ac:dyDescent="0.25">
      <c r="A895" s="1"/>
      <c r="B895" s="1"/>
      <c r="C895" s="1"/>
      <c r="D895" s="1"/>
      <c r="E895" s="1"/>
      <c r="F895" s="1"/>
      <c r="G895" s="1"/>
    </row>
    <row r="896" spans="1:7" x14ac:dyDescent="0.25">
      <c r="A896" s="1"/>
      <c r="B896" s="1"/>
      <c r="C896" s="1"/>
      <c r="D896" s="1"/>
      <c r="E896" s="1"/>
      <c r="F896" s="1"/>
      <c r="G896" s="1"/>
    </row>
    <row r="897" spans="1:7" x14ac:dyDescent="0.25">
      <c r="A897" s="1"/>
      <c r="B897" s="1"/>
      <c r="C897" s="1"/>
      <c r="D897" s="1"/>
      <c r="E897" s="1"/>
      <c r="F897" s="1"/>
      <c r="G897" s="1"/>
    </row>
    <row r="898" spans="1:7" x14ac:dyDescent="0.25">
      <c r="A898" s="1"/>
      <c r="B898" s="1"/>
      <c r="C898" s="1"/>
      <c r="D898" s="1"/>
      <c r="E898" s="1"/>
      <c r="F898" s="1"/>
      <c r="G898" s="1"/>
    </row>
    <row r="899" spans="1:7" x14ac:dyDescent="0.25">
      <c r="A899" s="1"/>
      <c r="B899" s="1"/>
      <c r="C899" s="1"/>
      <c r="D899" s="1"/>
      <c r="E899" s="1"/>
      <c r="F899" s="1"/>
      <c r="G899" s="1"/>
    </row>
    <row r="900" spans="1:7" x14ac:dyDescent="0.25">
      <c r="A900" s="1"/>
      <c r="B900" s="1"/>
      <c r="C900" s="1"/>
      <c r="D900" s="1"/>
      <c r="E900" s="1"/>
      <c r="F900" s="1"/>
      <c r="G900" s="1"/>
    </row>
    <row r="901" spans="1:7" x14ac:dyDescent="0.25">
      <c r="A901" s="1"/>
      <c r="B901" s="1"/>
      <c r="C901" s="1"/>
      <c r="D901" s="1"/>
      <c r="E901" s="1"/>
      <c r="F901" s="1"/>
      <c r="G901" s="1"/>
    </row>
    <row r="902" spans="1:7" x14ac:dyDescent="0.25">
      <c r="A902" s="1"/>
      <c r="B902" s="1"/>
      <c r="C902" s="1"/>
      <c r="D902" s="1"/>
      <c r="E902" s="1"/>
      <c r="F902" s="1"/>
      <c r="G902" s="1"/>
    </row>
    <row r="903" spans="1:7" x14ac:dyDescent="0.25">
      <c r="A903" s="1"/>
      <c r="B903" s="1"/>
      <c r="C903" s="1"/>
      <c r="D903" s="1"/>
      <c r="E903" s="1"/>
      <c r="F903" s="1"/>
      <c r="G903" s="1"/>
    </row>
    <row r="904" spans="1:7" x14ac:dyDescent="0.25">
      <c r="A904" s="1"/>
      <c r="B904" s="1"/>
      <c r="C904" s="1"/>
      <c r="D904" s="1"/>
      <c r="E904" s="1"/>
      <c r="F904" s="1"/>
      <c r="G904" s="1"/>
    </row>
    <row r="905" spans="1:7" x14ac:dyDescent="0.25">
      <c r="A905" s="1"/>
      <c r="B905" s="1"/>
      <c r="C905" s="1"/>
      <c r="D905" s="1"/>
      <c r="E905" s="1"/>
      <c r="F905" s="1"/>
      <c r="G905" s="1"/>
    </row>
    <row r="906" spans="1:7" x14ac:dyDescent="0.25">
      <c r="A906" s="1"/>
      <c r="B906" s="1"/>
      <c r="C906" s="1"/>
      <c r="D906" s="1"/>
      <c r="E906" s="1"/>
      <c r="F906" s="1"/>
      <c r="G906" s="1"/>
    </row>
    <row r="907" spans="1:7" x14ac:dyDescent="0.25">
      <c r="A907" s="1"/>
      <c r="B907" s="1"/>
      <c r="C907" s="1"/>
      <c r="D907" s="1"/>
      <c r="E907" s="1"/>
      <c r="F907" s="1"/>
      <c r="G907" s="1"/>
    </row>
    <row r="908" spans="1:7" x14ac:dyDescent="0.25">
      <c r="A908" s="1"/>
      <c r="B908" s="1"/>
      <c r="C908" s="1"/>
      <c r="D908" s="1"/>
      <c r="E908" s="1"/>
      <c r="F908" s="1"/>
      <c r="G908" s="1"/>
    </row>
    <row r="909" spans="1:7" x14ac:dyDescent="0.25">
      <c r="A909" s="1"/>
      <c r="B909" s="1"/>
      <c r="C909" s="1"/>
      <c r="D909" s="1"/>
      <c r="E909" s="1"/>
      <c r="F909" s="1"/>
      <c r="G909" s="1"/>
    </row>
    <row r="910" spans="1:7" x14ac:dyDescent="0.25">
      <c r="A910" s="1"/>
      <c r="B910" s="1"/>
      <c r="C910" s="1"/>
      <c r="D910" s="1"/>
      <c r="E910" s="1"/>
      <c r="F910" s="1"/>
      <c r="G910" s="1"/>
    </row>
    <row r="911" spans="1:7" x14ac:dyDescent="0.25">
      <c r="A911" s="1"/>
      <c r="B911" s="1"/>
      <c r="C911" s="1"/>
      <c r="D911" s="1"/>
      <c r="E911" s="1"/>
      <c r="F911" s="1"/>
      <c r="G911" s="1"/>
    </row>
    <row r="912" spans="1:7" x14ac:dyDescent="0.25">
      <c r="A912" s="1"/>
      <c r="B912" s="1"/>
      <c r="C912" s="1"/>
      <c r="D912" s="1"/>
      <c r="E912" s="1"/>
      <c r="F912" s="1"/>
      <c r="G912" s="1"/>
    </row>
    <row r="913" spans="1:7" x14ac:dyDescent="0.25">
      <c r="A913" s="1"/>
      <c r="B913" s="1"/>
      <c r="C913" s="1"/>
      <c r="D913" s="1"/>
      <c r="E913" s="1"/>
      <c r="F913" s="1"/>
      <c r="G913" s="1"/>
    </row>
    <row r="914" spans="1:7" x14ac:dyDescent="0.25">
      <c r="A914" s="1"/>
      <c r="B914" s="1"/>
      <c r="C914" s="1"/>
      <c r="D914" s="1"/>
      <c r="E914" s="1"/>
      <c r="F914" s="1"/>
      <c r="G914" s="1"/>
    </row>
    <row r="915" spans="1:7" x14ac:dyDescent="0.25">
      <c r="A915" s="1"/>
      <c r="B915" s="1"/>
      <c r="C915" s="1"/>
      <c r="D915" s="1"/>
      <c r="E915" s="1"/>
      <c r="F915" s="1"/>
      <c r="G915" s="1"/>
    </row>
    <row r="916" spans="1:7" x14ac:dyDescent="0.25">
      <c r="A916" s="1"/>
      <c r="B916" s="1"/>
      <c r="C916" s="1"/>
      <c r="D916" s="1"/>
      <c r="E916" s="1"/>
      <c r="F916" s="1"/>
      <c r="G916" s="1"/>
    </row>
    <row r="917" spans="1:7" x14ac:dyDescent="0.25">
      <c r="A917" s="1"/>
      <c r="B917" s="1"/>
      <c r="C917" s="1"/>
      <c r="D917" s="1"/>
      <c r="E917" s="1"/>
      <c r="F917" s="1"/>
      <c r="G917" s="1"/>
    </row>
    <row r="918" spans="1:7" x14ac:dyDescent="0.25">
      <c r="A918" s="1"/>
      <c r="B918" s="1"/>
      <c r="C918" s="1"/>
      <c r="D918" s="1"/>
      <c r="E918" s="1"/>
      <c r="F918" s="1"/>
      <c r="G918" s="1"/>
    </row>
    <row r="919" spans="1:7" x14ac:dyDescent="0.25">
      <c r="A919" s="1"/>
      <c r="B919" s="1"/>
      <c r="C919" s="1"/>
      <c r="D919" s="1"/>
      <c r="E919" s="1"/>
      <c r="F919" s="1"/>
      <c r="G919" s="1"/>
    </row>
    <row r="920" spans="1:7" x14ac:dyDescent="0.25">
      <c r="A920" s="1"/>
      <c r="B920" s="1"/>
      <c r="C920" s="1"/>
      <c r="D920" s="1"/>
      <c r="E920" s="1"/>
      <c r="F920" s="1"/>
      <c r="G920" s="1"/>
    </row>
    <row r="921" spans="1:7" x14ac:dyDescent="0.25">
      <c r="A921" s="1"/>
      <c r="B921" s="1"/>
      <c r="C921" s="1"/>
      <c r="D921" s="1"/>
      <c r="E921" s="1"/>
      <c r="F921" s="1"/>
      <c r="G921" s="1"/>
    </row>
    <row r="922" spans="1:7" x14ac:dyDescent="0.25">
      <c r="A922" s="1"/>
      <c r="B922" s="1"/>
      <c r="C922" s="1"/>
      <c r="D922" s="1"/>
      <c r="E922" s="1"/>
      <c r="F922" s="1"/>
      <c r="G922" s="1"/>
    </row>
    <row r="923" spans="1:7" x14ac:dyDescent="0.25">
      <c r="A923" s="1"/>
      <c r="B923" s="1"/>
      <c r="C923" s="1"/>
      <c r="D923" s="1"/>
      <c r="E923" s="1"/>
      <c r="F923" s="1"/>
      <c r="G923" s="1"/>
    </row>
    <row r="924" spans="1:7" x14ac:dyDescent="0.25">
      <c r="A924" s="1"/>
      <c r="B924" s="1"/>
      <c r="C924" s="1"/>
      <c r="D924" s="1"/>
      <c r="E924" s="1"/>
      <c r="F924" s="1"/>
      <c r="G924" s="1"/>
    </row>
    <row r="925" spans="1:7" x14ac:dyDescent="0.25">
      <c r="A925" s="1"/>
      <c r="B925" s="1"/>
      <c r="C925" s="1"/>
      <c r="D925" s="1"/>
      <c r="E925" s="1"/>
      <c r="F925" s="1"/>
      <c r="G925" s="1"/>
    </row>
    <row r="926" spans="1:7" x14ac:dyDescent="0.25">
      <c r="A926" s="1"/>
      <c r="B926" s="1"/>
      <c r="C926" s="1"/>
      <c r="D926" s="1"/>
      <c r="E926" s="1"/>
      <c r="F926" s="1"/>
      <c r="G926" s="1"/>
    </row>
    <row r="927" spans="1:7" x14ac:dyDescent="0.25">
      <c r="A927" s="1"/>
      <c r="B927" s="1"/>
      <c r="C927" s="1"/>
      <c r="D927" s="1"/>
      <c r="E927" s="1"/>
      <c r="F927" s="1"/>
      <c r="G927" s="1"/>
    </row>
    <row r="928" spans="1:7" x14ac:dyDescent="0.25">
      <c r="A928" s="1"/>
      <c r="B928" s="1"/>
      <c r="C928" s="1"/>
      <c r="D928" s="1"/>
      <c r="E928" s="1"/>
      <c r="F928" s="1"/>
      <c r="G928" s="1"/>
    </row>
    <row r="929" spans="1:7" x14ac:dyDescent="0.25">
      <c r="A929" s="1"/>
      <c r="B929" s="1"/>
      <c r="C929" s="1"/>
      <c r="D929" s="1"/>
      <c r="E929" s="1"/>
      <c r="F929" s="1"/>
      <c r="G929" s="1"/>
    </row>
    <row r="930" spans="1:7" x14ac:dyDescent="0.25">
      <c r="A930" s="1"/>
      <c r="B930" s="1"/>
      <c r="C930" s="1"/>
      <c r="D930" s="1"/>
      <c r="E930" s="1"/>
      <c r="F930" s="1"/>
      <c r="G930" s="1"/>
    </row>
    <row r="931" spans="1:7" x14ac:dyDescent="0.25">
      <c r="A931" s="1"/>
      <c r="B931" s="1"/>
      <c r="C931" s="1"/>
      <c r="D931" s="1"/>
      <c r="E931" s="1"/>
      <c r="F931" s="1"/>
      <c r="G931" s="1"/>
    </row>
    <row r="932" spans="1:7" x14ac:dyDescent="0.25">
      <c r="A932" s="1"/>
      <c r="B932" s="1"/>
      <c r="C932" s="1"/>
      <c r="D932" s="1"/>
      <c r="E932" s="1"/>
      <c r="F932" s="1"/>
      <c r="G932" s="1"/>
    </row>
    <row r="933" spans="1:7" x14ac:dyDescent="0.25">
      <c r="A933" s="1"/>
      <c r="B933" s="1"/>
      <c r="C933" s="1"/>
      <c r="D933" s="1"/>
      <c r="E933" s="1"/>
      <c r="F933" s="1"/>
      <c r="G933" s="1"/>
    </row>
    <row r="934" spans="1:7" x14ac:dyDescent="0.25">
      <c r="A934" s="1"/>
      <c r="B934" s="1"/>
      <c r="C934" s="1"/>
      <c r="D934" s="1"/>
      <c r="E934" s="1"/>
      <c r="F934" s="1"/>
      <c r="G934" s="1"/>
    </row>
    <row r="935" spans="1:7" x14ac:dyDescent="0.25">
      <c r="A935" s="1"/>
      <c r="B935" s="1"/>
      <c r="C935" s="1"/>
      <c r="D935" s="1"/>
      <c r="E935" s="1"/>
      <c r="F935" s="1"/>
      <c r="G935" s="1"/>
    </row>
    <row r="936" spans="1:7" x14ac:dyDescent="0.25">
      <c r="A936" s="1"/>
      <c r="B936" s="1"/>
      <c r="C936" s="1"/>
      <c r="D936" s="1"/>
      <c r="E936" s="1"/>
      <c r="F936" s="1"/>
      <c r="G936" s="1"/>
    </row>
    <row r="937" spans="1:7" x14ac:dyDescent="0.25">
      <c r="A937" s="1"/>
      <c r="B937" s="1"/>
      <c r="C937" s="1"/>
      <c r="D937" s="1"/>
      <c r="E937" s="1"/>
      <c r="F937" s="1"/>
      <c r="G937" s="1"/>
    </row>
    <row r="938" spans="1:7" x14ac:dyDescent="0.25">
      <c r="A938" s="1"/>
      <c r="B938" s="1"/>
      <c r="C938" s="1"/>
      <c r="D938" s="1"/>
      <c r="E938" s="1"/>
      <c r="F938" s="1"/>
      <c r="G938" s="1"/>
    </row>
    <row r="939" spans="1:7" x14ac:dyDescent="0.25">
      <c r="A939" s="1"/>
      <c r="B939" s="1"/>
      <c r="C939" s="1"/>
      <c r="D939" s="1"/>
      <c r="E939" s="1"/>
      <c r="F939" s="1"/>
      <c r="G939" s="1"/>
    </row>
    <row r="940" spans="1:7" x14ac:dyDescent="0.25">
      <c r="A940" s="1"/>
      <c r="B940" s="1"/>
      <c r="C940" s="1"/>
      <c r="D940" s="1"/>
      <c r="E940" s="1"/>
      <c r="F940" s="1"/>
      <c r="G940" s="1"/>
    </row>
    <row r="941" spans="1:7" x14ac:dyDescent="0.25">
      <c r="A941" s="1"/>
      <c r="B941" s="1"/>
      <c r="C941" s="1"/>
      <c r="D941" s="1"/>
      <c r="E941" s="1"/>
      <c r="F941" s="1"/>
      <c r="G941" s="1"/>
    </row>
    <row r="942" spans="1:7" x14ac:dyDescent="0.25">
      <c r="A942" s="1"/>
      <c r="B942" s="1"/>
      <c r="C942" s="1"/>
      <c r="D942" s="1"/>
      <c r="E942" s="1"/>
      <c r="F942" s="1"/>
      <c r="G942" s="1"/>
    </row>
    <row r="943" spans="1:7" x14ac:dyDescent="0.25">
      <c r="A943" s="1"/>
      <c r="B943" s="1"/>
      <c r="C943" s="1"/>
      <c r="D943" s="1"/>
      <c r="E943" s="1"/>
      <c r="F943" s="1"/>
      <c r="G943" s="1"/>
    </row>
    <row r="944" spans="1:7" x14ac:dyDescent="0.25">
      <c r="A944" s="1"/>
      <c r="B944" s="1"/>
      <c r="C944" s="1"/>
      <c r="D944" s="1"/>
      <c r="E944" s="1"/>
      <c r="F944" s="1"/>
      <c r="G944" s="1"/>
    </row>
    <row r="945" spans="1:7" x14ac:dyDescent="0.25">
      <c r="A945" s="1"/>
      <c r="B945" s="1"/>
      <c r="C945" s="1"/>
      <c r="D945" s="1"/>
      <c r="E945" s="1"/>
      <c r="F945" s="1"/>
      <c r="G945" s="1"/>
    </row>
    <row r="946" spans="1:7" x14ac:dyDescent="0.25">
      <c r="A946" s="1"/>
      <c r="B946" s="1"/>
      <c r="C946" s="1"/>
      <c r="D946" s="1"/>
      <c r="E946" s="1"/>
      <c r="F946" s="1"/>
      <c r="G946" s="1"/>
    </row>
    <row r="947" spans="1:7" x14ac:dyDescent="0.25">
      <c r="A947" s="1"/>
      <c r="B947" s="1"/>
      <c r="C947" s="1"/>
      <c r="D947" s="1"/>
      <c r="E947" s="1"/>
      <c r="F947" s="1"/>
      <c r="G947" s="1"/>
    </row>
    <row r="948" spans="1:7" x14ac:dyDescent="0.25">
      <c r="A948" s="1"/>
      <c r="B948" s="1"/>
      <c r="C948" s="1"/>
      <c r="D948" s="1"/>
      <c r="E948" s="1"/>
      <c r="F948" s="1"/>
      <c r="G948" s="1"/>
    </row>
    <row r="949" spans="1:7" x14ac:dyDescent="0.25">
      <c r="A949" s="1"/>
      <c r="B949" s="1"/>
      <c r="C949" s="1"/>
      <c r="D949" s="1"/>
      <c r="E949" s="1"/>
      <c r="F949" s="1"/>
      <c r="G949" s="1"/>
    </row>
    <row r="950" spans="1:7" x14ac:dyDescent="0.25">
      <c r="A950" s="1"/>
      <c r="B950" s="1"/>
      <c r="C950" s="1"/>
      <c r="D950" s="1"/>
      <c r="E950" s="1"/>
      <c r="F950" s="1"/>
      <c r="G950" s="1"/>
    </row>
    <row r="951" spans="1:7" x14ac:dyDescent="0.25">
      <c r="A951" s="1"/>
      <c r="B951" s="1"/>
      <c r="C951" s="1"/>
      <c r="D951" s="1"/>
      <c r="E951" s="1"/>
      <c r="F951" s="1"/>
      <c r="G951" s="1"/>
    </row>
    <row r="952" spans="1:7" x14ac:dyDescent="0.25">
      <c r="A952" s="1"/>
      <c r="B952" s="1"/>
      <c r="C952" s="1"/>
      <c r="D952" s="1"/>
      <c r="E952" s="1"/>
      <c r="F952" s="1"/>
      <c r="G952" s="1"/>
    </row>
    <row r="953" spans="1:7" x14ac:dyDescent="0.25">
      <c r="A953" s="1"/>
      <c r="B953" s="1"/>
      <c r="C953" s="1"/>
      <c r="D953" s="1"/>
      <c r="E953" s="1"/>
      <c r="F953" s="1"/>
      <c r="G953" s="1"/>
    </row>
    <row r="954" spans="1:7" x14ac:dyDescent="0.25">
      <c r="A954" s="1"/>
      <c r="B954" s="1"/>
      <c r="C954" s="1"/>
      <c r="D954" s="1"/>
      <c r="E954" s="1"/>
      <c r="F954" s="1"/>
      <c r="G954" s="1"/>
    </row>
    <row r="955" spans="1:7" x14ac:dyDescent="0.25">
      <c r="A955" s="1"/>
      <c r="B955" s="1"/>
      <c r="C955" s="1"/>
      <c r="D955" s="1"/>
      <c r="E955" s="1"/>
      <c r="F955" s="1"/>
      <c r="G955" s="1"/>
    </row>
    <row r="956" spans="1:7" x14ac:dyDescent="0.25">
      <c r="A956" s="1"/>
      <c r="B956" s="1"/>
      <c r="C956" s="1"/>
      <c r="D956" s="1"/>
      <c r="E956" s="1"/>
      <c r="F956" s="1"/>
      <c r="G956" s="1"/>
    </row>
    <row r="957" spans="1:7" x14ac:dyDescent="0.25">
      <c r="A957" s="1"/>
      <c r="B957" s="1"/>
      <c r="C957" s="1"/>
      <c r="D957" s="1"/>
      <c r="E957" s="1"/>
      <c r="F957" s="1"/>
      <c r="G957" s="1"/>
    </row>
    <row r="958" spans="1:7" x14ac:dyDescent="0.25">
      <c r="A958" s="1"/>
      <c r="B958" s="1"/>
      <c r="C958" s="1"/>
      <c r="D958" s="1"/>
      <c r="E958" s="1"/>
      <c r="F958" s="1"/>
      <c r="G958" s="1"/>
    </row>
    <row r="959" spans="1:7" x14ac:dyDescent="0.25">
      <c r="A959" s="1"/>
      <c r="B959" s="1"/>
      <c r="C959" s="1"/>
      <c r="D959" s="1"/>
      <c r="E959" s="1"/>
      <c r="F959" s="1"/>
      <c r="G959" s="1"/>
    </row>
    <row r="960" spans="1:7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  <row r="978" spans="1:7" x14ac:dyDescent="0.25">
      <c r="A978" s="1"/>
      <c r="B978" s="1"/>
      <c r="C978" s="1"/>
      <c r="D978" s="1"/>
      <c r="E978" s="1"/>
      <c r="F978" s="1"/>
      <c r="G978" s="1"/>
    </row>
    <row r="979" spans="1:7" x14ac:dyDescent="0.25">
      <c r="A979" s="1"/>
      <c r="B979" s="1"/>
      <c r="C979" s="1"/>
      <c r="D979" s="1"/>
      <c r="E979" s="1"/>
      <c r="F979" s="1"/>
      <c r="G979" s="1"/>
    </row>
    <row r="980" spans="1:7" x14ac:dyDescent="0.25">
      <c r="A980" s="1"/>
      <c r="B980" s="1"/>
      <c r="C980" s="1"/>
      <c r="D980" s="1"/>
      <c r="E980" s="1"/>
      <c r="F980" s="1"/>
      <c r="G980" s="1"/>
    </row>
    <row r="981" spans="1:7" x14ac:dyDescent="0.25">
      <c r="A981" s="1"/>
      <c r="B981" s="1"/>
      <c r="C981" s="1"/>
      <c r="D981" s="1"/>
      <c r="E981" s="1"/>
      <c r="F981" s="1"/>
      <c r="G981" s="1"/>
    </row>
    <row r="982" spans="1:7" x14ac:dyDescent="0.25">
      <c r="A982" s="1"/>
      <c r="B982" s="1"/>
      <c r="C982" s="1"/>
      <c r="D982" s="1"/>
      <c r="E982" s="1"/>
      <c r="F982" s="1"/>
      <c r="G982" s="1"/>
    </row>
    <row r="983" spans="1:7" x14ac:dyDescent="0.25">
      <c r="A983" s="1"/>
      <c r="B983" s="1"/>
      <c r="C983" s="1"/>
      <c r="D983" s="1"/>
      <c r="E983" s="1"/>
      <c r="F983" s="1"/>
      <c r="G983" s="1"/>
    </row>
    <row r="984" spans="1:7" x14ac:dyDescent="0.25">
      <c r="A984" s="1"/>
      <c r="B984" s="1"/>
      <c r="C984" s="1"/>
      <c r="D984" s="1"/>
      <c r="E984" s="1"/>
      <c r="F984" s="1"/>
      <c r="G984" s="1"/>
    </row>
    <row r="985" spans="1:7" x14ac:dyDescent="0.25">
      <c r="A985" s="1"/>
      <c r="B985" s="1"/>
      <c r="C985" s="1"/>
      <c r="D985" s="1"/>
      <c r="E985" s="1"/>
      <c r="F985" s="1"/>
      <c r="G985" s="1"/>
    </row>
    <row r="986" spans="1:7" x14ac:dyDescent="0.25">
      <c r="A986" s="1"/>
      <c r="B986" s="1"/>
      <c r="C986" s="1"/>
      <c r="D986" s="1"/>
      <c r="E986" s="1"/>
      <c r="F986" s="1"/>
      <c r="G986" s="1"/>
    </row>
    <row r="987" spans="1:7" x14ac:dyDescent="0.25">
      <c r="A987" s="1"/>
      <c r="B987" s="1"/>
      <c r="C987" s="1"/>
      <c r="D987" s="1"/>
      <c r="E987" s="1"/>
      <c r="F987" s="1"/>
      <c r="G987" s="1"/>
    </row>
    <row r="988" spans="1:7" x14ac:dyDescent="0.25">
      <c r="A988" s="1"/>
      <c r="B988" s="1"/>
      <c r="C988" s="1"/>
      <c r="D988" s="1"/>
      <c r="E988" s="1"/>
      <c r="F988" s="1"/>
      <c r="G988" s="1"/>
    </row>
    <row r="989" spans="1:7" x14ac:dyDescent="0.25">
      <c r="A989" s="1"/>
      <c r="B989" s="1"/>
      <c r="C989" s="1"/>
      <c r="D989" s="1"/>
      <c r="E989" s="1"/>
      <c r="F989" s="1"/>
      <c r="G989" s="1"/>
    </row>
    <row r="990" spans="1:7" x14ac:dyDescent="0.25">
      <c r="A990" s="1"/>
      <c r="B990" s="1"/>
      <c r="C990" s="1"/>
      <c r="D990" s="1"/>
      <c r="E990" s="1"/>
      <c r="F990" s="1"/>
      <c r="G990" s="1"/>
    </row>
    <row r="991" spans="1:7" x14ac:dyDescent="0.25">
      <c r="A991" s="1"/>
      <c r="B991" s="1"/>
      <c r="C991" s="1"/>
      <c r="D991" s="1"/>
      <c r="E991" s="1"/>
      <c r="F991" s="1"/>
      <c r="G991" s="1"/>
    </row>
    <row r="992" spans="1:7" x14ac:dyDescent="0.25">
      <c r="A992" s="1"/>
      <c r="B992" s="1"/>
      <c r="C992" s="1"/>
      <c r="D992" s="1"/>
      <c r="E992" s="1"/>
      <c r="F992" s="1"/>
      <c r="G992" s="1"/>
    </row>
    <row r="993" spans="1:7" x14ac:dyDescent="0.25">
      <c r="A993" s="1"/>
      <c r="B993" s="1"/>
      <c r="C993" s="1"/>
      <c r="D993" s="1"/>
      <c r="E993" s="1"/>
      <c r="F993" s="1"/>
      <c r="G993" s="1"/>
    </row>
    <row r="994" spans="1:7" x14ac:dyDescent="0.25">
      <c r="A994" s="1"/>
      <c r="B994" s="1"/>
      <c r="C994" s="1"/>
      <c r="D994" s="1"/>
      <c r="E994" s="1"/>
      <c r="F994" s="1"/>
      <c r="G994" s="1"/>
    </row>
    <row r="995" spans="1:7" x14ac:dyDescent="0.25">
      <c r="A995" s="1"/>
      <c r="B995" s="1"/>
      <c r="C995" s="1"/>
      <c r="D995" s="1"/>
      <c r="E995" s="1"/>
      <c r="F995" s="1"/>
      <c r="G995" s="1"/>
    </row>
    <row r="996" spans="1:7" x14ac:dyDescent="0.25">
      <c r="A996" s="1"/>
      <c r="B996" s="1"/>
      <c r="C996" s="1"/>
      <c r="D996" s="1"/>
      <c r="E996" s="1"/>
      <c r="F996" s="1"/>
      <c r="G996" s="1"/>
    </row>
    <row r="997" spans="1:7" x14ac:dyDescent="0.25">
      <c r="A997" s="1"/>
      <c r="B997" s="1"/>
      <c r="C997" s="1"/>
      <c r="D997" s="1"/>
      <c r="E997" s="1"/>
      <c r="F997" s="1"/>
      <c r="G997" s="1"/>
    </row>
    <row r="998" spans="1:7" x14ac:dyDescent="0.25">
      <c r="A998" s="1"/>
      <c r="B998" s="1"/>
      <c r="C998" s="1"/>
      <c r="D998" s="1"/>
      <c r="E998" s="1"/>
      <c r="F998" s="1"/>
      <c r="G998" s="1"/>
    </row>
    <row r="999" spans="1:7" x14ac:dyDescent="0.25">
      <c r="A999" s="1"/>
      <c r="B999" s="1"/>
      <c r="C999" s="1"/>
      <c r="D999" s="1"/>
      <c r="E999" s="1"/>
      <c r="F999" s="1"/>
      <c r="G999" s="1"/>
    </row>
    <row r="1000" spans="1:7" x14ac:dyDescent="0.25">
      <c r="A1000" s="1"/>
      <c r="B1000" s="1"/>
      <c r="C1000" s="1"/>
      <c r="D1000" s="1"/>
      <c r="E1000" s="1"/>
      <c r="F1000" s="1"/>
      <c r="G1000" s="1"/>
    </row>
    <row r="1001" spans="1:7" x14ac:dyDescent="0.25">
      <c r="A1001" s="1"/>
      <c r="B1001" s="1"/>
      <c r="C1001" s="1"/>
      <c r="D1001" s="1"/>
      <c r="E1001" s="1"/>
      <c r="F1001" s="1"/>
      <c r="G1001" s="1"/>
    </row>
    <row r="1002" spans="1:7" x14ac:dyDescent="0.25">
      <c r="A1002" s="1"/>
      <c r="B1002" s="1"/>
      <c r="C1002" s="1"/>
      <c r="D1002" s="1"/>
      <c r="E1002" s="1"/>
      <c r="F1002" s="1"/>
      <c r="G1002" s="1"/>
    </row>
    <row r="1003" spans="1:7" x14ac:dyDescent="0.25">
      <c r="A1003" s="1"/>
      <c r="B1003" s="1"/>
      <c r="C1003" s="1"/>
      <c r="D1003" s="1"/>
      <c r="E1003" s="1"/>
      <c r="F1003" s="1"/>
      <c r="G1003" s="1"/>
    </row>
    <row r="1004" spans="1:7" x14ac:dyDescent="0.25">
      <c r="A1004" s="1"/>
      <c r="B1004" s="1"/>
      <c r="C1004" s="1"/>
      <c r="D1004" s="1"/>
      <c r="E1004" s="1"/>
      <c r="F1004" s="1"/>
      <c r="G1004" s="1"/>
    </row>
    <row r="1005" spans="1:7" x14ac:dyDescent="0.25">
      <c r="A1005" s="1"/>
      <c r="B1005" s="1"/>
      <c r="C1005" s="1"/>
      <c r="D1005" s="1"/>
      <c r="E1005" s="1"/>
      <c r="F1005" s="1"/>
      <c r="G1005" s="1"/>
    </row>
    <row r="1006" spans="1:7" x14ac:dyDescent="0.25">
      <c r="A1006" s="1"/>
      <c r="B1006" s="1"/>
      <c r="C1006" s="1"/>
      <c r="D1006" s="1"/>
      <c r="E1006" s="1"/>
      <c r="F1006" s="1"/>
      <c r="G1006" s="1"/>
    </row>
    <row r="1007" spans="1:7" x14ac:dyDescent="0.25">
      <c r="A1007" s="1"/>
      <c r="B1007" s="1"/>
      <c r="C1007" s="1"/>
      <c r="D1007" s="1"/>
      <c r="E1007" s="1"/>
      <c r="F1007" s="1"/>
      <c r="G1007" s="1"/>
    </row>
    <row r="1008" spans="1:7" x14ac:dyDescent="0.25">
      <c r="A1008" s="1"/>
      <c r="B1008" s="1"/>
      <c r="C1008" s="1"/>
      <c r="D1008" s="1"/>
      <c r="E1008" s="1"/>
      <c r="F1008" s="1"/>
      <c r="G1008" s="1"/>
    </row>
    <row r="1009" spans="1:7" x14ac:dyDescent="0.25">
      <c r="A1009" s="1"/>
      <c r="B1009" s="1"/>
      <c r="C1009" s="1"/>
      <c r="D1009" s="1"/>
      <c r="E1009" s="1"/>
      <c r="F1009" s="1"/>
      <c r="G1009" s="1"/>
    </row>
    <row r="1010" spans="1:7" x14ac:dyDescent="0.25">
      <c r="A1010" s="1"/>
      <c r="B1010" s="1"/>
      <c r="C1010" s="1"/>
      <c r="D1010" s="1"/>
      <c r="E1010" s="1"/>
      <c r="F1010" s="1"/>
      <c r="G1010" s="1"/>
    </row>
    <row r="1011" spans="1:7" x14ac:dyDescent="0.25">
      <c r="A1011" s="1"/>
      <c r="B1011" s="1"/>
      <c r="C1011" s="1"/>
      <c r="D1011" s="1"/>
      <c r="E1011" s="1"/>
      <c r="F1011" s="1"/>
      <c r="G1011" s="1"/>
    </row>
    <row r="1012" spans="1:7" x14ac:dyDescent="0.25">
      <c r="A1012" s="1"/>
      <c r="B1012" s="1"/>
      <c r="C1012" s="1"/>
      <c r="D1012" s="1"/>
      <c r="E1012" s="1"/>
      <c r="F1012" s="1"/>
      <c r="G1012" s="1"/>
    </row>
    <row r="1013" spans="1:7" x14ac:dyDescent="0.25">
      <c r="A1013" s="1"/>
      <c r="B1013" s="1"/>
      <c r="C1013" s="1"/>
      <c r="D1013" s="1"/>
      <c r="E1013" s="1"/>
      <c r="F1013" s="1"/>
      <c r="G1013" s="1"/>
    </row>
    <row r="1014" spans="1:7" x14ac:dyDescent="0.25">
      <c r="A1014" s="1"/>
      <c r="B1014" s="1"/>
      <c r="C1014" s="1"/>
      <c r="D1014" s="1"/>
      <c r="E1014" s="1"/>
      <c r="F1014" s="1"/>
      <c r="G1014" s="1"/>
    </row>
    <row r="1015" spans="1:7" x14ac:dyDescent="0.25">
      <c r="A1015" s="1"/>
      <c r="B1015" s="1"/>
      <c r="C1015" s="1"/>
      <c r="D1015" s="1"/>
      <c r="E1015" s="1"/>
      <c r="F1015" s="1"/>
      <c r="G1015" s="1"/>
    </row>
    <row r="1016" spans="1:7" x14ac:dyDescent="0.25">
      <c r="A1016" s="1"/>
      <c r="B1016" s="1"/>
      <c r="C1016" s="1"/>
      <c r="D1016" s="1"/>
      <c r="E1016" s="1"/>
      <c r="F1016" s="1"/>
      <c r="G1016" s="1"/>
    </row>
    <row r="1017" spans="1:7" x14ac:dyDescent="0.25">
      <c r="A1017" s="1"/>
      <c r="B1017" s="1"/>
      <c r="C1017" s="1"/>
      <c r="D1017" s="1"/>
      <c r="E1017" s="1"/>
      <c r="F1017" s="1"/>
      <c r="G1017" s="1"/>
    </row>
    <row r="1018" spans="1:7" x14ac:dyDescent="0.25">
      <c r="A1018" s="1"/>
      <c r="B1018" s="1"/>
      <c r="C1018" s="1"/>
      <c r="D1018" s="1"/>
      <c r="E1018" s="1"/>
      <c r="F1018" s="1"/>
      <c r="G1018" s="1"/>
    </row>
    <row r="1019" spans="1:7" x14ac:dyDescent="0.25">
      <c r="A1019" s="1"/>
      <c r="B1019" s="1"/>
      <c r="C1019" s="1"/>
      <c r="D1019" s="1"/>
      <c r="E1019" s="1"/>
      <c r="F1019" s="1"/>
      <c r="G1019" s="1"/>
    </row>
    <row r="1020" spans="1:7" x14ac:dyDescent="0.25">
      <c r="A1020" s="1"/>
      <c r="B1020" s="1"/>
      <c r="C1020" s="1"/>
      <c r="D1020" s="1"/>
      <c r="E1020" s="1"/>
      <c r="F1020" s="1"/>
      <c r="G1020" s="1"/>
    </row>
    <row r="1021" spans="1:7" x14ac:dyDescent="0.25">
      <c r="A1021" s="1"/>
      <c r="B1021" s="1"/>
      <c r="C1021" s="1"/>
      <c r="D1021" s="1"/>
      <c r="E1021" s="1"/>
      <c r="F1021" s="1"/>
      <c r="G1021" s="1"/>
    </row>
    <row r="1022" spans="1:7" x14ac:dyDescent="0.25">
      <c r="A1022" s="1"/>
      <c r="B1022" s="1"/>
      <c r="C1022" s="1"/>
      <c r="D1022" s="1"/>
      <c r="E1022" s="1"/>
      <c r="F1022" s="1"/>
      <c r="G1022" s="1"/>
    </row>
    <row r="1023" spans="1:7" x14ac:dyDescent="0.25">
      <c r="A1023" s="1"/>
      <c r="B1023" s="1"/>
      <c r="C1023" s="1"/>
      <c r="D1023" s="1"/>
      <c r="E1023" s="1"/>
      <c r="F1023" s="1"/>
      <c r="G1023" s="1"/>
    </row>
    <row r="1024" spans="1:7" x14ac:dyDescent="0.25">
      <c r="A1024" s="1"/>
      <c r="B1024" s="1"/>
      <c r="C1024" s="1"/>
      <c r="D1024" s="1"/>
      <c r="E1024" s="1"/>
      <c r="F1024" s="1"/>
      <c r="G1024" s="1"/>
    </row>
    <row r="1025" spans="1:7" x14ac:dyDescent="0.25">
      <c r="A1025" s="1"/>
      <c r="B1025" s="1"/>
      <c r="C1025" s="1"/>
      <c r="D1025" s="1"/>
      <c r="E1025" s="1"/>
      <c r="F1025" s="1"/>
      <c r="G1025" s="1"/>
    </row>
    <row r="1026" spans="1:7" x14ac:dyDescent="0.25">
      <c r="A1026" s="1"/>
      <c r="B1026" s="1"/>
      <c r="C1026" s="1"/>
      <c r="D1026" s="1"/>
      <c r="E1026" s="1"/>
      <c r="F1026" s="1"/>
      <c r="G1026" s="1"/>
    </row>
    <row r="1027" spans="1:7" x14ac:dyDescent="0.25">
      <c r="A1027" s="1"/>
      <c r="B1027" s="1"/>
      <c r="C1027" s="1"/>
      <c r="D1027" s="1"/>
      <c r="E1027" s="1"/>
      <c r="F1027" s="1"/>
      <c r="G1027" s="1"/>
    </row>
    <row r="1028" spans="1:7" x14ac:dyDescent="0.25">
      <c r="A1028" s="1"/>
      <c r="B1028" s="1"/>
      <c r="C1028" s="1"/>
      <c r="D1028" s="1"/>
      <c r="E1028" s="1"/>
      <c r="F1028" s="1"/>
      <c r="G1028" s="1"/>
    </row>
    <row r="1029" spans="1:7" x14ac:dyDescent="0.25">
      <c r="A1029" s="1"/>
      <c r="B1029" s="1"/>
      <c r="C1029" s="1"/>
      <c r="D1029" s="1"/>
      <c r="E1029" s="1"/>
      <c r="F1029" s="1"/>
      <c r="G1029" s="1"/>
    </row>
    <row r="1030" spans="1:7" x14ac:dyDescent="0.25">
      <c r="A1030" s="1"/>
      <c r="B1030" s="1"/>
      <c r="C1030" s="1"/>
      <c r="D1030" s="1"/>
      <c r="E1030" s="1"/>
      <c r="F1030" s="1"/>
      <c r="G1030" s="1"/>
    </row>
    <row r="1031" spans="1:7" x14ac:dyDescent="0.25">
      <c r="A1031" s="1"/>
      <c r="B1031" s="1"/>
      <c r="C1031" s="1"/>
      <c r="D1031" s="1"/>
      <c r="E1031" s="1"/>
      <c r="F1031" s="1"/>
      <c r="G1031" s="1"/>
    </row>
    <row r="1032" spans="1:7" x14ac:dyDescent="0.25">
      <c r="A1032" s="1"/>
      <c r="B1032" s="1"/>
      <c r="C1032" s="1"/>
      <c r="D1032" s="1"/>
      <c r="E1032" s="1"/>
      <c r="F1032" s="1"/>
      <c r="G1032" s="1"/>
    </row>
    <row r="1033" spans="1:7" x14ac:dyDescent="0.25">
      <c r="A1033" s="1"/>
      <c r="B1033" s="1"/>
      <c r="C1033" s="1"/>
      <c r="D1033" s="1"/>
      <c r="E1033" s="1"/>
      <c r="F1033" s="1"/>
      <c r="G1033" s="1"/>
    </row>
    <row r="1034" spans="1:7" x14ac:dyDescent="0.25">
      <c r="A1034" s="1"/>
      <c r="B1034" s="1"/>
      <c r="C1034" s="1"/>
      <c r="D1034" s="1"/>
      <c r="E1034" s="1"/>
      <c r="F1034" s="1"/>
      <c r="G1034" s="1"/>
    </row>
    <row r="1035" spans="1:7" x14ac:dyDescent="0.25">
      <c r="A1035" s="1"/>
      <c r="B1035" s="1"/>
      <c r="C1035" s="1"/>
      <c r="D1035" s="1"/>
      <c r="E1035" s="1"/>
      <c r="F1035" s="1"/>
      <c r="G1035" s="1"/>
    </row>
    <row r="1036" spans="1:7" x14ac:dyDescent="0.25">
      <c r="A1036" s="1"/>
      <c r="B1036" s="1"/>
      <c r="C1036" s="1"/>
      <c r="D1036" s="1"/>
      <c r="E1036" s="1"/>
      <c r="F1036" s="1"/>
      <c r="G1036" s="1"/>
    </row>
    <row r="1037" spans="1:7" x14ac:dyDescent="0.25">
      <c r="A1037" s="1"/>
      <c r="B1037" s="1"/>
      <c r="C1037" s="1"/>
      <c r="D1037" s="1"/>
      <c r="E1037" s="1"/>
      <c r="F1037" s="1"/>
      <c r="G1037" s="1"/>
    </row>
    <row r="1038" spans="1:7" x14ac:dyDescent="0.25">
      <c r="A1038" s="1"/>
      <c r="B1038" s="1"/>
      <c r="C1038" s="1"/>
      <c r="D1038" s="1"/>
      <c r="E1038" s="1"/>
      <c r="F1038" s="1"/>
      <c r="G1038" s="1"/>
    </row>
    <row r="1039" spans="1:7" x14ac:dyDescent="0.25">
      <c r="A1039" s="1"/>
      <c r="B1039" s="1"/>
      <c r="C1039" s="1"/>
      <c r="D1039" s="1"/>
      <c r="E1039" s="1"/>
      <c r="F1039" s="1"/>
      <c r="G1039" s="1"/>
    </row>
    <row r="1040" spans="1:7" x14ac:dyDescent="0.25">
      <c r="A1040" s="1"/>
      <c r="B1040" s="1"/>
      <c r="C1040" s="1"/>
      <c r="D1040" s="1"/>
      <c r="E1040" s="1"/>
      <c r="F1040" s="1"/>
      <c r="G1040" s="1"/>
    </row>
    <row r="1041" spans="1:7" x14ac:dyDescent="0.25">
      <c r="A1041" s="1"/>
      <c r="B1041" s="1"/>
      <c r="C1041" s="1"/>
      <c r="D1041" s="1"/>
      <c r="E1041" s="1"/>
      <c r="F1041" s="1"/>
      <c r="G1041" s="1"/>
    </row>
    <row r="1042" spans="1:7" x14ac:dyDescent="0.25">
      <c r="A1042" s="1"/>
      <c r="B1042" s="1"/>
      <c r="C1042" s="1"/>
      <c r="D1042" s="1"/>
      <c r="E1042" s="1"/>
      <c r="F1042" s="1"/>
      <c r="G1042" s="1"/>
    </row>
    <row r="1043" spans="1:7" x14ac:dyDescent="0.25">
      <c r="A1043" s="1"/>
      <c r="B1043" s="1"/>
      <c r="C1043" s="1"/>
      <c r="D1043" s="1"/>
      <c r="E1043" s="1"/>
      <c r="F1043" s="1"/>
      <c r="G1043" s="1"/>
    </row>
    <row r="1044" spans="1:7" x14ac:dyDescent="0.25">
      <c r="A1044" s="1"/>
      <c r="B1044" s="1"/>
      <c r="C1044" s="1"/>
      <c r="D1044" s="1"/>
      <c r="E1044" s="1"/>
      <c r="F1044" s="1"/>
      <c r="G1044" s="1"/>
    </row>
    <row r="1045" spans="1:7" x14ac:dyDescent="0.25">
      <c r="A1045" s="1"/>
      <c r="B1045" s="1"/>
      <c r="C1045" s="1"/>
      <c r="D1045" s="1"/>
      <c r="E1045" s="1"/>
      <c r="F1045" s="1"/>
      <c r="G1045" s="1"/>
    </row>
    <row r="1046" spans="1:7" x14ac:dyDescent="0.25">
      <c r="A1046" s="1"/>
      <c r="B1046" s="1"/>
      <c r="C1046" s="1"/>
      <c r="D1046" s="1"/>
      <c r="E1046" s="1"/>
      <c r="F1046" s="1"/>
      <c r="G1046" s="1"/>
    </row>
    <row r="1047" spans="1:7" x14ac:dyDescent="0.25">
      <c r="A1047" s="1"/>
      <c r="B1047" s="1"/>
      <c r="C1047" s="1"/>
      <c r="D1047" s="1"/>
      <c r="E1047" s="1"/>
      <c r="F1047" s="1"/>
      <c r="G1047" s="1"/>
    </row>
    <row r="1048" spans="1:7" x14ac:dyDescent="0.25">
      <c r="A1048" s="1"/>
      <c r="B1048" s="1"/>
      <c r="C1048" s="1"/>
      <c r="D1048" s="1"/>
      <c r="E1048" s="1"/>
      <c r="F1048" s="1"/>
      <c r="G1048" s="1"/>
    </row>
    <row r="1049" spans="1:7" x14ac:dyDescent="0.25">
      <c r="A1049" s="1"/>
      <c r="B1049" s="1"/>
      <c r="C1049" s="1"/>
      <c r="D1049" s="1"/>
      <c r="E1049" s="1"/>
      <c r="F1049" s="1"/>
      <c r="G1049" s="1"/>
    </row>
    <row r="1050" spans="1:7" x14ac:dyDescent="0.25">
      <c r="A1050" s="1"/>
      <c r="B1050" s="1"/>
      <c r="C1050" s="1"/>
      <c r="D1050" s="1"/>
      <c r="E1050" s="1"/>
      <c r="F1050" s="1"/>
      <c r="G1050" s="1"/>
    </row>
    <row r="1051" spans="1:7" x14ac:dyDescent="0.25">
      <c r="A1051" s="1"/>
      <c r="B1051" s="1"/>
      <c r="C1051" s="1"/>
      <c r="D1051" s="1"/>
      <c r="E1051" s="1"/>
      <c r="F1051" s="1"/>
      <c r="G1051" s="1"/>
    </row>
    <row r="1052" spans="1:7" x14ac:dyDescent="0.25">
      <c r="A1052" s="1"/>
      <c r="B1052" s="1"/>
      <c r="C1052" s="1"/>
      <c r="D1052" s="1"/>
      <c r="E1052" s="1"/>
      <c r="F1052" s="1"/>
      <c r="G1052" s="1"/>
    </row>
    <row r="1053" spans="1:7" x14ac:dyDescent="0.25">
      <c r="A1053" s="1"/>
      <c r="B1053" s="1"/>
      <c r="C1053" s="1"/>
      <c r="D1053" s="1"/>
      <c r="E1053" s="1"/>
      <c r="F1053" s="1"/>
      <c r="G1053" s="1"/>
    </row>
    <row r="1054" spans="1:7" x14ac:dyDescent="0.25">
      <c r="A1054" s="1"/>
      <c r="B1054" s="1"/>
      <c r="C1054" s="1"/>
      <c r="D1054" s="1"/>
      <c r="E1054" s="1"/>
      <c r="F1054" s="1"/>
      <c r="G1054" s="1"/>
    </row>
    <row r="1055" spans="1:7" x14ac:dyDescent="0.25">
      <c r="A1055" s="1"/>
      <c r="B1055" s="1"/>
      <c r="C1055" s="1"/>
      <c r="D1055" s="1"/>
      <c r="E1055" s="1"/>
      <c r="F1055" s="1"/>
      <c r="G1055" s="1"/>
    </row>
    <row r="1056" spans="1:7" x14ac:dyDescent="0.25">
      <c r="A1056" s="1"/>
      <c r="B1056" s="1"/>
      <c r="C1056" s="1"/>
      <c r="D1056" s="1"/>
      <c r="E1056" s="1"/>
      <c r="F1056" s="1"/>
      <c r="G1056" s="1"/>
    </row>
    <row r="1057" spans="1:7" x14ac:dyDescent="0.25">
      <c r="A1057" s="1"/>
      <c r="B1057" s="1"/>
      <c r="C1057" s="1"/>
      <c r="D1057" s="1"/>
      <c r="E1057" s="1"/>
      <c r="F1057" s="1"/>
      <c r="G1057" s="1"/>
    </row>
    <row r="1058" spans="1:7" x14ac:dyDescent="0.25">
      <c r="A1058" s="1"/>
      <c r="B1058" s="1"/>
      <c r="C1058" s="1"/>
      <c r="D1058" s="1"/>
      <c r="E1058" s="1"/>
      <c r="F1058" s="1"/>
      <c r="G1058" s="1"/>
    </row>
    <row r="1059" spans="1:7" x14ac:dyDescent="0.25">
      <c r="A1059" s="1"/>
      <c r="B1059" s="1"/>
      <c r="C1059" s="1"/>
      <c r="D1059" s="1"/>
      <c r="E1059" s="1"/>
      <c r="F1059" s="1"/>
      <c r="G1059" s="1"/>
    </row>
    <row r="1060" spans="1:7" x14ac:dyDescent="0.25">
      <c r="A1060" s="1"/>
      <c r="B1060" s="1"/>
      <c r="C1060" s="1"/>
      <c r="D1060" s="1"/>
      <c r="E1060" s="1"/>
      <c r="F1060" s="1"/>
      <c r="G1060" s="1"/>
    </row>
    <row r="1061" spans="1:7" x14ac:dyDescent="0.25">
      <c r="A1061" s="1"/>
      <c r="B1061" s="1"/>
      <c r="C1061" s="1"/>
      <c r="D1061" s="1"/>
      <c r="E1061" s="1"/>
      <c r="F1061" s="1"/>
      <c r="G1061" s="1"/>
    </row>
    <row r="1062" spans="1:7" x14ac:dyDescent="0.25">
      <c r="A1062" s="1"/>
      <c r="B1062" s="1"/>
      <c r="C1062" s="1"/>
      <c r="D1062" s="1"/>
      <c r="E1062" s="1"/>
      <c r="F1062" s="1"/>
      <c r="G1062" s="1"/>
    </row>
    <row r="1063" spans="1:7" x14ac:dyDescent="0.25">
      <c r="A1063" s="1"/>
      <c r="B1063" s="1"/>
      <c r="C1063" s="1"/>
      <c r="D1063" s="1"/>
      <c r="E1063" s="1"/>
      <c r="F1063" s="1"/>
      <c r="G1063" s="1"/>
    </row>
    <row r="1064" spans="1:7" x14ac:dyDescent="0.25">
      <c r="A1064" s="1"/>
      <c r="B1064" s="1"/>
      <c r="C1064" s="1"/>
      <c r="D1064" s="1"/>
      <c r="E1064" s="1"/>
      <c r="F1064" s="1"/>
      <c r="G1064" s="1"/>
    </row>
    <row r="1065" spans="1:7" x14ac:dyDescent="0.25">
      <c r="A1065" s="1"/>
      <c r="B1065" s="1"/>
      <c r="C1065" s="1"/>
      <c r="D1065" s="1"/>
      <c r="E1065" s="1"/>
      <c r="F1065" s="1"/>
      <c r="G1065" s="1"/>
    </row>
    <row r="1066" spans="1:7" x14ac:dyDescent="0.25">
      <c r="A1066" s="1"/>
      <c r="B1066" s="1"/>
      <c r="C1066" s="1"/>
      <c r="D1066" s="1"/>
      <c r="E1066" s="1"/>
      <c r="F1066" s="1"/>
      <c r="G1066" s="1"/>
    </row>
    <row r="1067" spans="1:7" x14ac:dyDescent="0.25">
      <c r="A1067" s="1"/>
      <c r="B1067" s="1"/>
      <c r="C1067" s="1"/>
      <c r="D1067" s="1"/>
      <c r="E1067" s="1"/>
      <c r="F1067" s="1"/>
      <c r="G1067" s="1"/>
    </row>
    <row r="1068" spans="1:7" x14ac:dyDescent="0.25">
      <c r="A1068" s="1"/>
      <c r="B1068" s="1"/>
      <c r="C1068" s="1"/>
      <c r="D1068" s="1"/>
      <c r="E1068" s="1"/>
      <c r="F1068" s="1"/>
      <c r="G1068" s="1"/>
    </row>
    <row r="1069" spans="1:7" x14ac:dyDescent="0.25">
      <c r="A1069" s="1"/>
      <c r="B1069" s="1"/>
      <c r="C1069" s="1"/>
      <c r="D1069" s="1"/>
      <c r="E1069" s="1"/>
      <c r="F1069" s="1"/>
      <c r="G1069" s="1"/>
    </row>
    <row r="1070" spans="1:7" x14ac:dyDescent="0.25">
      <c r="A1070" s="1"/>
      <c r="B1070" s="1"/>
      <c r="C1070" s="1"/>
      <c r="D1070" s="1"/>
      <c r="E1070" s="1"/>
      <c r="F1070" s="1"/>
      <c r="G1070" s="1"/>
    </row>
    <row r="1071" spans="1:7" x14ac:dyDescent="0.25">
      <c r="A1071" s="1"/>
      <c r="B1071" s="1"/>
      <c r="C1071" s="1"/>
      <c r="D1071" s="1"/>
      <c r="E1071" s="1"/>
      <c r="F1071" s="1"/>
      <c r="G1071" s="1"/>
    </row>
    <row r="1072" spans="1:7" x14ac:dyDescent="0.25">
      <c r="A1072" s="1"/>
      <c r="B1072" s="1"/>
      <c r="C1072" s="1"/>
      <c r="D1072" s="1"/>
      <c r="E1072" s="1"/>
      <c r="F1072" s="1"/>
      <c r="G1072" s="1"/>
    </row>
    <row r="1073" spans="1:7" x14ac:dyDescent="0.25">
      <c r="A1073" s="1"/>
      <c r="B1073" s="1"/>
      <c r="C1073" s="1"/>
      <c r="D1073" s="1"/>
      <c r="E1073" s="1"/>
      <c r="F1073" s="1"/>
      <c r="G1073" s="1"/>
    </row>
    <row r="1074" spans="1:7" x14ac:dyDescent="0.25">
      <c r="A1074" s="1"/>
      <c r="B1074" s="1"/>
      <c r="C1074" s="1"/>
      <c r="D1074" s="1"/>
      <c r="E1074" s="1"/>
      <c r="F1074" s="1"/>
      <c r="G1074" s="1"/>
    </row>
    <row r="1075" spans="1:7" x14ac:dyDescent="0.25">
      <c r="A1075" s="1"/>
      <c r="B1075" s="1"/>
      <c r="C1075" s="1"/>
      <c r="D1075" s="1"/>
      <c r="E1075" s="1"/>
      <c r="F1075" s="1"/>
      <c r="G1075" s="1"/>
    </row>
    <row r="1076" spans="1:7" x14ac:dyDescent="0.25">
      <c r="A1076" s="1"/>
      <c r="B1076" s="1"/>
      <c r="C1076" s="1"/>
      <c r="D1076" s="1"/>
      <c r="E1076" s="1"/>
      <c r="F1076" s="1"/>
      <c r="G1076" s="1"/>
    </row>
    <row r="1077" spans="1:7" x14ac:dyDescent="0.25">
      <c r="A1077" s="1"/>
      <c r="B1077" s="1"/>
      <c r="C1077" s="1"/>
      <c r="D1077" s="1"/>
      <c r="E1077" s="1"/>
      <c r="F1077" s="1"/>
      <c r="G1077" s="1"/>
    </row>
    <row r="1078" spans="1:7" x14ac:dyDescent="0.25">
      <c r="A1078" s="1"/>
      <c r="B1078" s="1"/>
      <c r="C1078" s="1"/>
      <c r="D1078" s="1"/>
      <c r="E1078" s="1"/>
      <c r="F1078" s="1"/>
      <c r="G1078" s="1"/>
    </row>
    <row r="1079" spans="1:7" x14ac:dyDescent="0.25">
      <c r="A1079" s="1"/>
      <c r="B1079" s="1"/>
      <c r="C1079" s="1"/>
      <c r="D1079" s="1"/>
      <c r="E1079" s="1"/>
      <c r="F1079" s="1"/>
      <c r="G1079" s="1"/>
    </row>
    <row r="1080" spans="1:7" x14ac:dyDescent="0.25">
      <c r="A1080" s="1"/>
      <c r="B1080" s="1"/>
      <c r="C1080" s="1"/>
      <c r="D1080" s="1"/>
      <c r="E1080" s="1"/>
      <c r="F1080" s="1"/>
      <c r="G1080" s="1"/>
    </row>
    <row r="1081" spans="1:7" x14ac:dyDescent="0.25">
      <c r="A1081" s="1"/>
      <c r="B1081" s="1"/>
      <c r="C1081" s="1"/>
      <c r="D1081" s="1"/>
      <c r="E1081" s="1"/>
      <c r="F1081" s="1"/>
      <c r="G1081" s="1"/>
    </row>
    <row r="1082" spans="1:7" x14ac:dyDescent="0.25">
      <c r="A1082" s="1"/>
      <c r="B1082" s="1"/>
      <c r="C1082" s="1"/>
      <c r="D1082" s="1"/>
      <c r="E1082" s="1"/>
      <c r="F1082" s="1"/>
      <c r="G1082" s="1"/>
    </row>
    <row r="1083" spans="1:7" x14ac:dyDescent="0.25">
      <c r="A1083" s="1"/>
      <c r="B1083" s="1"/>
      <c r="C1083" s="1"/>
      <c r="D1083" s="1"/>
      <c r="E1083" s="1"/>
      <c r="F1083" s="1"/>
      <c r="G1083" s="1"/>
    </row>
    <row r="1084" spans="1:7" x14ac:dyDescent="0.25">
      <c r="A1084" s="1"/>
      <c r="B1084" s="1"/>
      <c r="C1084" s="1"/>
      <c r="D1084" s="1"/>
      <c r="E1084" s="1"/>
      <c r="F1084" s="1"/>
      <c r="G1084" s="1"/>
    </row>
    <row r="1085" spans="1:7" x14ac:dyDescent="0.25">
      <c r="A1085" s="1"/>
      <c r="B1085" s="1"/>
      <c r="C1085" s="1"/>
      <c r="D1085" s="1"/>
      <c r="E1085" s="1"/>
      <c r="F1085" s="1"/>
      <c r="G1085" s="1"/>
    </row>
    <row r="1086" spans="1:7" x14ac:dyDescent="0.25">
      <c r="A1086" s="1"/>
      <c r="B1086" s="1"/>
      <c r="C1086" s="1"/>
      <c r="D1086" s="1"/>
      <c r="E1086" s="1"/>
      <c r="F1086" s="1"/>
      <c r="G1086" s="1"/>
    </row>
    <row r="1087" spans="1:7" x14ac:dyDescent="0.25">
      <c r="A1087" s="1"/>
      <c r="B1087" s="1"/>
      <c r="C1087" s="1"/>
      <c r="D1087" s="1"/>
      <c r="E1087" s="1"/>
      <c r="F1087" s="1"/>
      <c r="G1087" s="1"/>
    </row>
    <row r="1088" spans="1:7" x14ac:dyDescent="0.25">
      <c r="A1088" s="1"/>
      <c r="B1088" s="1"/>
      <c r="C1088" s="1"/>
      <c r="D1088" s="1"/>
      <c r="E1088" s="1"/>
      <c r="F1088" s="1"/>
      <c r="G1088" s="1"/>
    </row>
    <row r="1089" spans="1:7" x14ac:dyDescent="0.25">
      <c r="A1089" s="1"/>
      <c r="B1089" s="1"/>
      <c r="C1089" s="1"/>
      <c r="D1089" s="1"/>
      <c r="E1089" s="1"/>
      <c r="F1089" s="1"/>
      <c r="G1089" s="1"/>
    </row>
    <row r="1090" spans="1:7" x14ac:dyDescent="0.25">
      <c r="A1090" s="1"/>
      <c r="B1090" s="1"/>
      <c r="C1090" s="1"/>
      <c r="D1090" s="1"/>
      <c r="E1090" s="1"/>
      <c r="F1090" s="1"/>
      <c r="G1090" s="1"/>
    </row>
    <row r="1091" spans="1:7" x14ac:dyDescent="0.25">
      <c r="A1091" s="1"/>
      <c r="B1091" s="1"/>
      <c r="C1091" s="1"/>
      <c r="D1091" s="1"/>
      <c r="E1091" s="1"/>
      <c r="F1091" s="1"/>
      <c r="G1091" s="1"/>
    </row>
    <row r="1092" spans="1:7" x14ac:dyDescent="0.25">
      <c r="A1092" s="1"/>
      <c r="B1092" s="1"/>
      <c r="C1092" s="1"/>
      <c r="D1092" s="1"/>
      <c r="E1092" s="1"/>
      <c r="F1092" s="1"/>
      <c r="G1092" s="1"/>
    </row>
    <row r="1093" spans="1:7" x14ac:dyDescent="0.25">
      <c r="A1093" s="1"/>
      <c r="B1093" s="1"/>
      <c r="C1093" s="1"/>
      <c r="D1093" s="1"/>
      <c r="E1093" s="1"/>
      <c r="F1093" s="1"/>
      <c r="G1093" s="1"/>
    </row>
    <row r="1094" spans="1:7" x14ac:dyDescent="0.25">
      <c r="A1094" s="1"/>
      <c r="B1094" s="1"/>
      <c r="C1094" s="1"/>
      <c r="D1094" s="1"/>
      <c r="E1094" s="1"/>
      <c r="F1094" s="1"/>
      <c r="G1094" s="1"/>
    </row>
    <row r="1095" spans="1:7" x14ac:dyDescent="0.25">
      <c r="A1095" s="1"/>
      <c r="B1095" s="1"/>
      <c r="C1095" s="1"/>
      <c r="D1095" s="1"/>
      <c r="E1095" s="1"/>
      <c r="F1095" s="1"/>
      <c r="G1095" s="1"/>
    </row>
    <row r="1096" spans="1:7" x14ac:dyDescent="0.25">
      <c r="A1096" s="1"/>
      <c r="B1096" s="1"/>
      <c r="C1096" s="1"/>
      <c r="D1096" s="1"/>
      <c r="E1096" s="1"/>
      <c r="F1096" s="1"/>
      <c r="G1096" s="1"/>
    </row>
    <row r="1097" spans="1:7" x14ac:dyDescent="0.25">
      <c r="A1097" s="1"/>
      <c r="B1097" s="1"/>
      <c r="C1097" s="1"/>
      <c r="D1097" s="1"/>
      <c r="E1097" s="1"/>
      <c r="F1097" s="1"/>
      <c r="G1097" s="1"/>
    </row>
    <row r="1098" spans="1:7" x14ac:dyDescent="0.25">
      <c r="A1098" s="1"/>
      <c r="B1098" s="1"/>
      <c r="C1098" s="1"/>
      <c r="D1098" s="1"/>
      <c r="E1098" s="1"/>
      <c r="F1098" s="1"/>
      <c r="G1098" s="1"/>
    </row>
    <row r="1099" spans="1:7" x14ac:dyDescent="0.25">
      <c r="A1099" s="1"/>
      <c r="B1099" s="1"/>
      <c r="C1099" s="1"/>
      <c r="D1099" s="1"/>
      <c r="E1099" s="1"/>
      <c r="F1099" s="1"/>
      <c r="G1099" s="1"/>
    </row>
    <row r="1100" spans="1:7" x14ac:dyDescent="0.25">
      <c r="A1100" s="1"/>
      <c r="B1100" s="1"/>
      <c r="C1100" s="1"/>
      <c r="D1100" s="1"/>
      <c r="E1100" s="1"/>
      <c r="F1100" s="1"/>
      <c r="G1100" s="1"/>
    </row>
    <row r="1101" spans="1:7" x14ac:dyDescent="0.25">
      <c r="A1101" s="1"/>
      <c r="B1101" s="1"/>
      <c r="C1101" s="1"/>
      <c r="D1101" s="1"/>
      <c r="E1101" s="1"/>
      <c r="F1101" s="1"/>
      <c r="G1101" s="1"/>
    </row>
    <row r="1102" spans="1:7" x14ac:dyDescent="0.25">
      <c r="A1102" s="1"/>
      <c r="B1102" s="1"/>
      <c r="C1102" s="1"/>
      <c r="D1102" s="1"/>
      <c r="E1102" s="1"/>
      <c r="F1102" s="1"/>
      <c r="G1102" s="1"/>
    </row>
    <row r="1103" spans="1:7" x14ac:dyDescent="0.25">
      <c r="A1103" s="1"/>
      <c r="B1103" s="1"/>
      <c r="C1103" s="1"/>
      <c r="D1103" s="1"/>
      <c r="E1103" s="1"/>
      <c r="F1103" s="1"/>
      <c r="G1103" s="1"/>
    </row>
    <row r="1104" spans="1:7" x14ac:dyDescent="0.25">
      <c r="A1104" s="1"/>
      <c r="B1104" s="1"/>
      <c r="C1104" s="1"/>
      <c r="D1104" s="1"/>
      <c r="E1104" s="1"/>
      <c r="F1104" s="1"/>
      <c r="G1104" s="1"/>
    </row>
    <row r="1105" spans="1:7" x14ac:dyDescent="0.25">
      <c r="A1105" s="1"/>
      <c r="B1105" s="1"/>
      <c r="C1105" s="1"/>
      <c r="D1105" s="1"/>
      <c r="E1105" s="1"/>
      <c r="F1105" s="1"/>
      <c r="G1105" s="1"/>
    </row>
    <row r="1106" spans="1:7" x14ac:dyDescent="0.25">
      <c r="A1106" s="1"/>
      <c r="B1106" s="1"/>
      <c r="C1106" s="1"/>
      <c r="D1106" s="1"/>
      <c r="E1106" s="1"/>
      <c r="F1106" s="1"/>
      <c r="G1106" s="1"/>
    </row>
    <row r="1107" spans="1:7" x14ac:dyDescent="0.25">
      <c r="A1107" s="1"/>
      <c r="B1107" s="1"/>
      <c r="C1107" s="1"/>
      <c r="D1107" s="1"/>
      <c r="E1107" s="1"/>
      <c r="F1107" s="1"/>
      <c r="G1107" s="1"/>
    </row>
    <row r="1108" spans="1:7" x14ac:dyDescent="0.25">
      <c r="A1108" s="1"/>
      <c r="B1108" s="1"/>
      <c r="C1108" s="1"/>
      <c r="D1108" s="1"/>
      <c r="E1108" s="1"/>
      <c r="F1108" s="1"/>
      <c r="G1108" s="1"/>
    </row>
    <row r="1109" spans="1:7" x14ac:dyDescent="0.25">
      <c r="A1109" s="1"/>
      <c r="B1109" s="1"/>
      <c r="C1109" s="1"/>
      <c r="D1109" s="1"/>
      <c r="E1109" s="1"/>
      <c r="F1109" s="1"/>
      <c r="G1109" s="1"/>
    </row>
    <row r="1110" spans="1:7" x14ac:dyDescent="0.25">
      <c r="A1110" s="1"/>
      <c r="B1110" s="1"/>
      <c r="C1110" s="1"/>
      <c r="D1110" s="1"/>
      <c r="E1110" s="1"/>
      <c r="F1110" s="1"/>
      <c r="G1110" s="1"/>
    </row>
    <row r="1111" spans="1:7" x14ac:dyDescent="0.25">
      <c r="A1111" s="1"/>
      <c r="B1111" s="1"/>
      <c r="C1111" s="1"/>
      <c r="D1111" s="1"/>
      <c r="E1111" s="1"/>
      <c r="F1111" s="1"/>
      <c r="G1111" s="1"/>
    </row>
    <row r="1112" spans="1:7" x14ac:dyDescent="0.25">
      <c r="A1112" s="1"/>
      <c r="B1112" s="1"/>
      <c r="C1112" s="1"/>
      <c r="D1112" s="1"/>
      <c r="E1112" s="1"/>
      <c r="F1112" s="1"/>
      <c r="G1112" s="1"/>
    </row>
    <row r="1113" spans="1:7" x14ac:dyDescent="0.25">
      <c r="A1113" s="1"/>
      <c r="B1113" s="1"/>
      <c r="C1113" s="1"/>
      <c r="D1113" s="1"/>
      <c r="E1113" s="1"/>
      <c r="F1113" s="1"/>
      <c r="G1113" s="1"/>
    </row>
    <row r="1114" spans="1:7" x14ac:dyDescent="0.25">
      <c r="A1114" s="1"/>
      <c r="B1114" s="1"/>
      <c r="C1114" s="1"/>
      <c r="D1114" s="1"/>
      <c r="E1114" s="1"/>
      <c r="F1114" s="1"/>
      <c r="G1114" s="1"/>
    </row>
    <row r="1115" spans="1:7" x14ac:dyDescent="0.25">
      <c r="A1115" s="1"/>
      <c r="B1115" s="1"/>
      <c r="C1115" s="1"/>
      <c r="D1115" s="1"/>
      <c r="E1115" s="1"/>
      <c r="F1115" s="1"/>
      <c r="G1115" s="1"/>
    </row>
    <row r="1116" spans="1:7" x14ac:dyDescent="0.25">
      <c r="A1116" s="1"/>
      <c r="B1116" s="1"/>
      <c r="C1116" s="1"/>
      <c r="D1116" s="1"/>
      <c r="E1116" s="1"/>
      <c r="F1116" s="1"/>
      <c r="G1116" s="1"/>
    </row>
    <row r="1117" spans="1:7" x14ac:dyDescent="0.25">
      <c r="A1117" s="1"/>
      <c r="B1117" s="1"/>
      <c r="C1117" s="1"/>
      <c r="D1117" s="1"/>
      <c r="E1117" s="1"/>
      <c r="F1117" s="1"/>
      <c r="G1117" s="1"/>
    </row>
    <row r="1118" spans="1:7" x14ac:dyDescent="0.25">
      <c r="A1118" s="1"/>
      <c r="B1118" s="1"/>
      <c r="C1118" s="1"/>
      <c r="D1118" s="1"/>
      <c r="E1118" s="1"/>
      <c r="F1118" s="1"/>
      <c r="G1118" s="1"/>
    </row>
    <row r="1119" spans="1:7" x14ac:dyDescent="0.25">
      <c r="A1119" s="1"/>
      <c r="B1119" s="1"/>
      <c r="C1119" s="1"/>
      <c r="D1119" s="1"/>
      <c r="E1119" s="1"/>
      <c r="F1119" s="1"/>
      <c r="G1119" s="1"/>
    </row>
    <row r="1120" spans="1:7" x14ac:dyDescent="0.25">
      <c r="A1120" s="1"/>
      <c r="B1120" s="1"/>
      <c r="C1120" s="1"/>
      <c r="D1120" s="1"/>
      <c r="E1120" s="1"/>
      <c r="F1120" s="1"/>
      <c r="G1120" s="1"/>
    </row>
    <row r="1121" spans="1:7" x14ac:dyDescent="0.25">
      <c r="A1121" s="1"/>
      <c r="B1121" s="1"/>
      <c r="C1121" s="1"/>
      <c r="D1121" s="1"/>
      <c r="E1121" s="1"/>
      <c r="F1121" s="1"/>
      <c r="G1121" s="1"/>
    </row>
    <row r="1122" spans="1:7" x14ac:dyDescent="0.25">
      <c r="A1122" s="1"/>
      <c r="B1122" s="1"/>
      <c r="C1122" s="1"/>
      <c r="D1122" s="1"/>
      <c r="E1122" s="1"/>
      <c r="F1122" s="1"/>
      <c r="G1122" s="1"/>
    </row>
    <row r="1123" spans="1:7" x14ac:dyDescent="0.25">
      <c r="A1123" s="1"/>
      <c r="B1123" s="1"/>
      <c r="C1123" s="1"/>
      <c r="D1123" s="1"/>
      <c r="E1123" s="1"/>
      <c r="F1123" s="1"/>
      <c r="G1123" s="1"/>
    </row>
    <row r="1124" spans="1:7" x14ac:dyDescent="0.25">
      <c r="A1124" s="1"/>
      <c r="B1124" s="1"/>
      <c r="C1124" s="1"/>
      <c r="D1124" s="1"/>
      <c r="E1124" s="1"/>
      <c r="F1124" s="1"/>
      <c r="G1124" s="1"/>
    </row>
    <row r="1125" spans="1:7" x14ac:dyDescent="0.25">
      <c r="A1125" s="1"/>
      <c r="B1125" s="1"/>
      <c r="C1125" s="1"/>
      <c r="D1125" s="1"/>
      <c r="E1125" s="1"/>
      <c r="F1125" s="1"/>
      <c r="G1125" s="1"/>
    </row>
    <row r="1126" spans="1:7" x14ac:dyDescent="0.25">
      <c r="A1126" s="1"/>
      <c r="B1126" s="1"/>
      <c r="C1126" s="1"/>
      <c r="D1126" s="1"/>
      <c r="E1126" s="1"/>
      <c r="F1126" s="1"/>
      <c r="G1126" s="1"/>
    </row>
    <row r="1127" spans="1:7" x14ac:dyDescent="0.25">
      <c r="A1127" s="1"/>
      <c r="B1127" s="1"/>
      <c r="C1127" s="1"/>
      <c r="D1127" s="1"/>
      <c r="E1127" s="1"/>
      <c r="F1127" s="1"/>
      <c r="G1127" s="1"/>
    </row>
    <row r="1128" spans="1:7" x14ac:dyDescent="0.25">
      <c r="A1128" s="1"/>
      <c r="B1128" s="1"/>
      <c r="C1128" s="1"/>
      <c r="D1128" s="1"/>
      <c r="E1128" s="1"/>
      <c r="F1128" s="1"/>
      <c r="G1128" s="1"/>
    </row>
    <row r="1129" spans="1:7" x14ac:dyDescent="0.25">
      <c r="A1129" s="1"/>
      <c r="B1129" s="1"/>
      <c r="C1129" s="1"/>
      <c r="D1129" s="1"/>
      <c r="E1129" s="1"/>
      <c r="F1129" s="1"/>
      <c r="G1129" s="1"/>
    </row>
    <row r="1130" spans="1:7" x14ac:dyDescent="0.25">
      <c r="A1130" s="1"/>
      <c r="B1130" s="1"/>
      <c r="C1130" s="1"/>
      <c r="D1130" s="1"/>
      <c r="E1130" s="1"/>
      <c r="F1130" s="1"/>
      <c r="G1130" s="1"/>
    </row>
    <row r="1131" spans="1:7" x14ac:dyDescent="0.25">
      <c r="A1131" s="1"/>
      <c r="B1131" s="1"/>
      <c r="C1131" s="1"/>
      <c r="D1131" s="1"/>
      <c r="E1131" s="1"/>
      <c r="F1131" s="1"/>
      <c r="G1131" s="1"/>
    </row>
    <row r="1132" spans="1:7" x14ac:dyDescent="0.25">
      <c r="A1132" s="1"/>
      <c r="B1132" s="1"/>
      <c r="C1132" s="1"/>
      <c r="D1132" s="1"/>
      <c r="E1132" s="1"/>
      <c r="F1132" s="1"/>
      <c r="G1132" s="1"/>
    </row>
    <row r="1133" spans="1:7" x14ac:dyDescent="0.25">
      <c r="A1133" s="1"/>
      <c r="B1133" s="1"/>
      <c r="C1133" s="1"/>
      <c r="D1133" s="1"/>
      <c r="E1133" s="1"/>
      <c r="F1133" s="1"/>
      <c r="G1133" s="1"/>
    </row>
    <row r="1134" spans="1:7" x14ac:dyDescent="0.25">
      <c r="A1134" s="1"/>
      <c r="B1134" s="1"/>
      <c r="C1134" s="1"/>
      <c r="D1134" s="1"/>
      <c r="E1134" s="1"/>
      <c r="F1134" s="1"/>
      <c r="G1134" s="1"/>
    </row>
    <row r="1135" spans="1:7" x14ac:dyDescent="0.25">
      <c r="A1135" s="1"/>
      <c r="B1135" s="1"/>
      <c r="C1135" s="1"/>
      <c r="D1135" s="1"/>
      <c r="E1135" s="1"/>
      <c r="F1135" s="1"/>
      <c r="G1135" s="1"/>
    </row>
    <row r="1136" spans="1:7" x14ac:dyDescent="0.25">
      <c r="A1136" s="1"/>
      <c r="B1136" s="1"/>
      <c r="C1136" s="1"/>
      <c r="D1136" s="1"/>
      <c r="E1136" s="1"/>
      <c r="F1136" s="1"/>
      <c r="G1136" s="1"/>
    </row>
    <row r="1137" spans="1:7" x14ac:dyDescent="0.25">
      <c r="A1137" s="1"/>
      <c r="B1137" s="1"/>
      <c r="C1137" s="1"/>
      <c r="D1137" s="1"/>
      <c r="E1137" s="1"/>
      <c r="F1137" s="1"/>
      <c r="G1137" s="1"/>
    </row>
    <row r="1138" spans="1:7" x14ac:dyDescent="0.25">
      <c r="A1138" s="1"/>
      <c r="B1138" s="1"/>
      <c r="C1138" s="1"/>
      <c r="D1138" s="1"/>
      <c r="E1138" s="1"/>
      <c r="F1138" s="1"/>
      <c r="G1138" s="1"/>
    </row>
    <row r="1139" spans="1:7" x14ac:dyDescent="0.25">
      <c r="A1139" s="1"/>
      <c r="B1139" s="1"/>
      <c r="C1139" s="1"/>
      <c r="D1139" s="1"/>
      <c r="E1139" s="1"/>
      <c r="F1139" s="1"/>
      <c r="G1139" s="1"/>
    </row>
    <row r="1140" spans="1:7" x14ac:dyDescent="0.25">
      <c r="A1140" s="1"/>
      <c r="B1140" s="1"/>
      <c r="C1140" s="1"/>
      <c r="D1140" s="1"/>
      <c r="E1140" s="1"/>
      <c r="F1140" s="1"/>
      <c r="G1140" s="1"/>
    </row>
    <row r="1141" spans="1:7" x14ac:dyDescent="0.25">
      <c r="A1141" s="1"/>
      <c r="B1141" s="1"/>
      <c r="C1141" s="1"/>
      <c r="D1141" s="1"/>
      <c r="E1141" s="1"/>
      <c r="F1141" s="1"/>
      <c r="G1141" s="1"/>
    </row>
    <row r="1142" spans="1:7" x14ac:dyDescent="0.25">
      <c r="A1142" s="1"/>
      <c r="B1142" s="1"/>
      <c r="C1142" s="1"/>
      <c r="D1142" s="1"/>
      <c r="E1142" s="1"/>
      <c r="F1142" s="1"/>
      <c r="G1142" s="1"/>
    </row>
    <row r="1143" spans="1:7" x14ac:dyDescent="0.25">
      <c r="A1143" s="1"/>
      <c r="B1143" s="1"/>
      <c r="C1143" s="1"/>
      <c r="D1143" s="1"/>
      <c r="E1143" s="1"/>
      <c r="F1143" s="1"/>
      <c r="G1143" s="1"/>
    </row>
    <row r="1144" spans="1:7" x14ac:dyDescent="0.25">
      <c r="A1144" s="1"/>
      <c r="B1144" s="1"/>
      <c r="C1144" s="1"/>
      <c r="D1144" s="1"/>
      <c r="E1144" s="1"/>
      <c r="F1144" s="1"/>
      <c r="G1144" s="1"/>
    </row>
    <row r="1145" spans="1:7" x14ac:dyDescent="0.25">
      <c r="A1145" s="1"/>
      <c r="B1145" s="1"/>
      <c r="C1145" s="1"/>
      <c r="D1145" s="1"/>
      <c r="E1145" s="1"/>
      <c r="F1145" s="1"/>
      <c r="G1145" s="1"/>
    </row>
    <row r="1146" spans="1:7" x14ac:dyDescent="0.25">
      <c r="A1146" s="1"/>
      <c r="B1146" s="1"/>
      <c r="C1146" s="1"/>
      <c r="D1146" s="1"/>
      <c r="E1146" s="1"/>
      <c r="F1146" s="1"/>
      <c r="G1146" s="1"/>
    </row>
    <row r="1147" spans="1:7" x14ac:dyDescent="0.25">
      <c r="A1147" s="1"/>
      <c r="B1147" s="1"/>
      <c r="C1147" s="1"/>
      <c r="D1147" s="1"/>
      <c r="E1147" s="1"/>
      <c r="F1147" s="1"/>
      <c r="G1147" s="1"/>
    </row>
    <row r="1148" spans="1:7" x14ac:dyDescent="0.25">
      <c r="A1148" s="1"/>
      <c r="B1148" s="1"/>
      <c r="C1148" s="1"/>
      <c r="D1148" s="1"/>
      <c r="E1148" s="1"/>
      <c r="F1148" s="1"/>
      <c r="G1148" s="1"/>
    </row>
    <row r="1149" spans="1:7" x14ac:dyDescent="0.25">
      <c r="A1149" s="1"/>
      <c r="B1149" s="1"/>
      <c r="C1149" s="1"/>
      <c r="D1149" s="1"/>
      <c r="E1149" s="1"/>
      <c r="F1149" s="1"/>
      <c r="G1149" s="1"/>
    </row>
    <row r="1150" spans="1:7" x14ac:dyDescent="0.25">
      <c r="A1150" s="1"/>
      <c r="B1150" s="1"/>
      <c r="C1150" s="1"/>
      <c r="D1150" s="1"/>
      <c r="E1150" s="1"/>
      <c r="F1150" s="1"/>
      <c r="G1150" s="1"/>
    </row>
    <row r="1151" spans="1:7" x14ac:dyDescent="0.25">
      <c r="A1151" s="1"/>
      <c r="B1151" s="1"/>
      <c r="C1151" s="1"/>
      <c r="D1151" s="1"/>
      <c r="E1151" s="1"/>
      <c r="F1151" s="1"/>
      <c r="G1151" s="1"/>
    </row>
    <row r="1152" spans="1:7" x14ac:dyDescent="0.25">
      <c r="A1152" s="1"/>
      <c r="B1152" s="1"/>
      <c r="C1152" s="1"/>
      <c r="D1152" s="1"/>
      <c r="E1152" s="1"/>
      <c r="F1152" s="1"/>
      <c r="G1152" s="1"/>
    </row>
    <row r="1153" spans="1:7" x14ac:dyDescent="0.25">
      <c r="A1153" s="1"/>
      <c r="B1153" s="1"/>
      <c r="C1153" s="1"/>
      <c r="D1153" s="1"/>
      <c r="E1153" s="1"/>
      <c r="F1153" s="1"/>
      <c r="G1153" s="1"/>
    </row>
    <row r="1154" spans="1:7" x14ac:dyDescent="0.25">
      <c r="A1154" s="1"/>
      <c r="B1154" s="1"/>
      <c r="C1154" s="1"/>
      <c r="D1154" s="1"/>
      <c r="E1154" s="1"/>
      <c r="F1154" s="1"/>
      <c r="G1154" s="1"/>
    </row>
    <row r="1155" spans="1:7" x14ac:dyDescent="0.25">
      <c r="A1155" s="1"/>
      <c r="B1155" s="1"/>
      <c r="C1155" s="1"/>
      <c r="D1155" s="1"/>
      <c r="E1155" s="1"/>
      <c r="F1155" s="1"/>
      <c r="G1155" s="1"/>
    </row>
    <row r="1156" spans="1:7" x14ac:dyDescent="0.25">
      <c r="A1156" s="1"/>
      <c r="B1156" s="1"/>
      <c r="C1156" s="1"/>
      <c r="D1156" s="1"/>
      <c r="E1156" s="1"/>
      <c r="F1156" s="1"/>
      <c r="G1156" s="1"/>
    </row>
    <row r="1157" spans="1:7" x14ac:dyDescent="0.25">
      <c r="A1157" s="1"/>
      <c r="B1157" s="1"/>
      <c r="C1157" s="1"/>
      <c r="D1157" s="1"/>
      <c r="E1157" s="1"/>
      <c r="F1157" s="1"/>
      <c r="G1157" s="1"/>
    </row>
    <row r="1158" spans="1:7" x14ac:dyDescent="0.25">
      <c r="A1158" s="1"/>
      <c r="B1158" s="1"/>
      <c r="C1158" s="1"/>
      <c r="D1158" s="1"/>
      <c r="E1158" s="1"/>
      <c r="F1158" s="1"/>
      <c r="G1158" s="1"/>
    </row>
    <row r="1159" spans="1:7" x14ac:dyDescent="0.25">
      <c r="A1159" s="1"/>
      <c r="B1159" s="1"/>
      <c r="C1159" s="1"/>
      <c r="D1159" s="1"/>
      <c r="E1159" s="1"/>
      <c r="F1159" s="1"/>
      <c r="G1159" s="1"/>
    </row>
    <row r="1160" spans="1:7" x14ac:dyDescent="0.25">
      <c r="A1160" s="1"/>
      <c r="B1160" s="1"/>
      <c r="C1160" s="1"/>
      <c r="D1160" s="1"/>
      <c r="E1160" s="1"/>
      <c r="F1160" s="1"/>
      <c r="G1160" s="1"/>
    </row>
    <row r="1161" spans="1:7" x14ac:dyDescent="0.25">
      <c r="A1161" s="1"/>
      <c r="B1161" s="1"/>
      <c r="C1161" s="1"/>
      <c r="D1161" s="1"/>
      <c r="E1161" s="1"/>
      <c r="F1161" s="1"/>
      <c r="G1161" s="1"/>
    </row>
    <row r="1162" spans="1:7" x14ac:dyDescent="0.25">
      <c r="A1162" s="1"/>
      <c r="B1162" s="1"/>
      <c r="C1162" s="1"/>
      <c r="D1162" s="1"/>
      <c r="E1162" s="1"/>
      <c r="F1162" s="1"/>
      <c r="G1162" s="1"/>
    </row>
    <row r="1163" spans="1:7" x14ac:dyDescent="0.25">
      <c r="A1163" s="1"/>
      <c r="B1163" s="1"/>
      <c r="C1163" s="1"/>
      <c r="D1163" s="1"/>
      <c r="E1163" s="1"/>
      <c r="F1163" s="1"/>
      <c r="G1163" s="1"/>
    </row>
    <row r="1164" spans="1:7" x14ac:dyDescent="0.25">
      <c r="A1164" s="1"/>
      <c r="B1164" s="1"/>
      <c r="C1164" s="1"/>
      <c r="D1164" s="1"/>
      <c r="E1164" s="1"/>
      <c r="F1164" s="1"/>
      <c r="G1164" s="1"/>
    </row>
    <row r="1165" spans="1:7" x14ac:dyDescent="0.25">
      <c r="A1165" s="1"/>
      <c r="B1165" s="1"/>
      <c r="C1165" s="1"/>
      <c r="D1165" s="1"/>
      <c r="E1165" s="1"/>
      <c r="F1165" s="1"/>
      <c r="G1165" s="1"/>
    </row>
    <row r="1166" spans="1:7" x14ac:dyDescent="0.25">
      <c r="A1166" s="1"/>
      <c r="B1166" s="1"/>
      <c r="C1166" s="1"/>
      <c r="D1166" s="1"/>
      <c r="E1166" s="1"/>
      <c r="F1166" s="1"/>
      <c r="G1166" s="1"/>
    </row>
    <row r="1167" spans="1:7" x14ac:dyDescent="0.25">
      <c r="A1167" s="1"/>
      <c r="B1167" s="1"/>
      <c r="C1167" s="1"/>
      <c r="D1167" s="1"/>
      <c r="E1167" s="1"/>
      <c r="F1167" s="1"/>
      <c r="G1167" s="1"/>
    </row>
    <row r="1168" spans="1:7" x14ac:dyDescent="0.25">
      <c r="A1168" s="1"/>
      <c r="B1168" s="1"/>
      <c r="C1168" s="1"/>
      <c r="D1168" s="1"/>
      <c r="E1168" s="1"/>
      <c r="F1168" s="1"/>
      <c r="G1168" s="1"/>
    </row>
    <row r="1169" spans="1:7" x14ac:dyDescent="0.25">
      <c r="A1169" s="1"/>
      <c r="B1169" s="1"/>
      <c r="C1169" s="1"/>
      <c r="D1169" s="1"/>
      <c r="E1169" s="1"/>
      <c r="F1169" s="1"/>
      <c r="G1169" s="1"/>
    </row>
    <row r="1170" spans="1:7" x14ac:dyDescent="0.25">
      <c r="A1170" s="1"/>
      <c r="B1170" s="1"/>
      <c r="C1170" s="1"/>
      <c r="D1170" s="1"/>
      <c r="E1170" s="1"/>
      <c r="F1170" s="1"/>
      <c r="G1170" s="1"/>
    </row>
    <row r="1171" spans="1:7" x14ac:dyDescent="0.25">
      <c r="A1171" s="1"/>
      <c r="B1171" s="1"/>
      <c r="C1171" s="1"/>
      <c r="D1171" s="1"/>
      <c r="E1171" s="1"/>
      <c r="F1171" s="1"/>
      <c r="G1171" s="1"/>
    </row>
    <row r="1172" spans="1:7" x14ac:dyDescent="0.25">
      <c r="A1172" s="1"/>
      <c r="B1172" s="1"/>
      <c r="C1172" s="1"/>
      <c r="D1172" s="1"/>
      <c r="E1172" s="1"/>
      <c r="F1172" s="1"/>
      <c r="G1172" s="1"/>
    </row>
    <row r="1173" spans="1:7" x14ac:dyDescent="0.25">
      <c r="A1173" s="1"/>
      <c r="B1173" s="1"/>
      <c r="C1173" s="1"/>
      <c r="D1173" s="1"/>
      <c r="E1173" s="1"/>
      <c r="F1173" s="1"/>
      <c r="G1173" s="1"/>
    </row>
    <row r="1174" spans="1:7" x14ac:dyDescent="0.25">
      <c r="A1174" s="1"/>
      <c r="B1174" s="1"/>
      <c r="C1174" s="1"/>
      <c r="D1174" s="1"/>
      <c r="E1174" s="1"/>
      <c r="F1174" s="1"/>
      <c r="G1174" s="1"/>
    </row>
    <row r="1175" spans="1:7" x14ac:dyDescent="0.25">
      <c r="A1175" s="1"/>
      <c r="B1175" s="1"/>
      <c r="C1175" s="1"/>
      <c r="D1175" s="1"/>
      <c r="E1175" s="1"/>
      <c r="F1175" s="1"/>
      <c r="G1175" s="1"/>
    </row>
    <row r="1176" spans="1:7" x14ac:dyDescent="0.25">
      <c r="A1176" s="1"/>
      <c r="B1176" s="1"/>
      <c r="C1176" s="1"/>
      <c r="D1176" s="1"/>
      <c r="E1176" s="1"/>
      <c r="F1176" s="1"/>
      <c r="G1176" s="1"/>
    </row>
    <row r="1177" spans="1:7" x14ac:dyDescent="0.25">
      <c r="A1177" s="1"/>
      <c r="B1177" s="1"/>
      <c r="C1177" s="1"/>
      <c r="D1177" s="1"/>
      <c r="E1177" s="1"/>
      <c r="F1177" s="1"/>
      <c r="G1177" s="1"/>
    </row>
    <row r="1178" spans="1:7" x14ac:dyDescent="0.25">
      <c r="A1178" s="1"/>
      <c r="B1178" s="1"/>
      <c r="C1178" s="1"/>
      <c r="D1178" s="1"/>
      <c r="E1178" s="1"/>
      <c r="F1178" s="1"/>
      <c r="G1178" s="1"/>
    </row>
    <row r="1179" spans="1:7" x14ac:dyDescent="0.25">
      <c r="A1179" s="1"/>
      <c r="B1179" s="1"/>
      <c r="C1179" s="1"/>
      <c r="D1179" s="1"/>
      <c r="E1179" s="1"/>
      <c r="F1179" s="1"/>
      <c r="G1179" s="1"/>
    </row>
    <row r="1180" spans="1:7" x14ac:dyDescent="0.25">
      <c r="A1180" s="1"/>
      <c r="B1180" s="1"/>
      <c r="C1180" s="1"/>
      <c r="D1180" s="1"/>
      <c r="E1180" s="1"/>
      <c r="F1180" s="1"/>
      <c r="G1180" s="1"/>
    </row>
    <row r="1181" spans="1:7" x14ac:dyDescent="0.25">
      <c r="A1181" s="1"/>
      <c r="B1181" s="1"/>
      <c r="C1181" s="1"/>
      <c r="D1181" s="1"/>
      <c r="E1181" s="1"/>
      <c r="F1181" s="1"/>
      <c r="G1181" s="1"/>
    </row>
    <row r="1182" spans="1:7" x14ac:dyDescent="0.25">
      <c r="A1182" s="1"/>
      <c r="B1182" s="1"/>
      <c r="C1182" s="1"/>
      <c r="D1182" s="1"/>
      <c r="E1182" s="1"/>
      <c r="F1182" s="1"/>
      <c r="G1182" s="1"/>
    </row>
    <row r="1183" spans="1:7" x14ac:dyDescent="0.25">
      <c r="A1183" s="1"/>
      <c r="B1183" s="1"/>
      <c r="C1183" s="1"/>
      <c r="D1183" s="1"/>
      <c r="E1183" s="1"/>
      <c r="F1183" s="1"/>
      <c r="G1183" s="1"/>
    </row>
    <row r="1184" spans="1:7" x14ac:dyDescent="0.25">
      <c r="A1184" s="1"/>
      <c r="B1184" s="1"/>
      <c r="C1184" s="1"/>
      <c r="D1184" s="1"/>
      <c r="E1184" s="1"/>
      <c r="F1184" s="1"/>
      <c r="G1184" s="1"/>
    </row>
    <row r="1185" spans="1:7" x14ac:dyDescent="0.25">
      <c r="A1185" s="1"/>
      <c r="B1185" s="1"/>
      <c r="C1185" s="1"/>
      <c r="D1185" s="1"/>
      <c r="E1185" s="1"/>
      <c r="F1185" s="1"/>
      <c r="G1185" s="1"/>
    </row>
    <row r="1186" spans="1:7" x14ac:dyDescent="0.25">
      <c r="A1186" s="1"/>
      <c r="B1186" s="1"/>
      <c r="C1186" s="1"/>
      <c r="D1186" s="1"/>
      <c r="E1186" s="1"/>
      <c r="F1186" s="1"/>
      <c r="G1186" s="1"/>
    </row>
    <row r="1187" spans="1:7" x14ac:dyDescent="0.25">
      <c r="A1187" s="1"/>
      <c r="B1187" s="1"/>
      <c r="C1187" s="1"/>
      <c r="D1187" s="1"/>
      <c r="E1187" s="1"/>
      <c r="F1187" s="1"/>
      <c r="G1187" s="1"/>
    </row>
    <row r="1188" spans="1:7" x14ac:dyDescent="0.25">
      <c r="A1188" s="1"/>
      <c r="B1188" s="1"/>
      <c r="C1188" s="1"/>
      <c r="D1188" s="1"/>
      <c r="E1188" s="1"/>
      <c r="F1188" s="1"/>
      <c r="G1188" s="1"/>
    </row>
    <row r="1189" spans="1:7" x14ac:dyDescent="0.25">
      <c r="A1189" s="1"/>
      <c r="B1189" s="1"/>
      <c r="C1189" s="1"/>
      <c r="D1189" s="1"/>
      <c r="E1189" s="1"/>
      <c r="F1189" s="1"/>
      <c r="G1189" s="1"/>
    </row>
    <row r="1190" spans="1:7" x14ac:dyDescent="0.25">
      <c r="A1190" s="1"/>
      <c r="B1190" s="1"/>
      <c r="C1190" s="1"/>
      <c r="D1190" s="1"/>
      <c r="E1190" s="1"/>
      <c r="F1190" s="1"/>
      <c r="G1190" s="1"/>
    </row>
    <row r="1191" spans="1:7" x14ac:dyDescent="0.25">
      <c r="A1191" s="1"/>
      <c r="B1191" s="1"/>
      <c r="C1191" s="1"/>
      <c r="D1191" s="1"/>
      <c r="E1191" s="1"/>
      <c r="F1191" s="1"/>
      <c r="G1191" s="1"/>
    </row>
    <row r="1192" spans="1:7" x14ac:dyDescent="0.25">
      <c r="A1192" s="1"/>
      <c r="B1192" s="1"/>
      <c r="C1192" s="1"/>
      <c r="D1192" s="1"/>
      <c r="E1192" s="1"/>
      <c r="F1192" s="1"/>
      <c r="G1192" s="1"/>
    </row>
    <row r="1193" spans="1:7" x14ac:dyDescent="0.25">
      <c r="A1193" s="1"/>
      <c r="B1193" s="1"/>
      <c r="C1193" s="1"/>
      <c r="D1193" s="1"/>
      <c r="E1193" s="1"/>
      <c r="F1193" s="1"/>
      <c r="G1193" s="1"/>
    </row>
    <row r="1194" spans="1:7" x14ac:dyDescent="0.25">
      <c r="A1194" s="1"/>
      <c r="B1194" s="1"/>
      <c r="C1194" s="1"/>
      <c r="D1194" s="1"/>
      <c r="E1194" s="1"/>
      <c r="F1194" s="1"/>
      <c r="G1194" s="1"/>
    </row>
    <row r="1195" spans="1:7" x14ac:dyDescent="0.25">
      <c r="A1195" s="1"/>
      <c r="B1195" s="1"/>
      <c r="C1195" s="1"/>
      <c r="D1195" s="1"/>
      <c r="E1195" s="1"/>
      <c r="F1195" s="1"/>
      <c r="G1195" s="1"/>
    </row>
    <row r="1196" spans="1:7" x14ac:dyDescent="0.25">
      <c r="A1196" s="1"/>
      <c r="B1196" s="1"/>
      <c r="C1196" s="1"/>
      <c r="D1196" s="1"/>
      <c r="E1196" s="1"/>
      <c r="F1196" s="1"/>
      <c r="G1196" s="1"/>
    </row>
    <row r="1197" spans="1:7" x14ac:dyDescent="0.25">
      <c r="A1197" s="1"/>
      <c r="B1197" s="1"/>
      <c r="C1197" s="1"/>
      <c r="D1197" s="1"/>
      <c r="E1197" s="1"/>
      <c r="F1197" s="1"/>
      <c r="G1197" s="1"/>
    </row>
    <row r="1198" spans="1:7" x14ac:dyDescent="0.25">
      <c r="A1198" s="1"/>
      <c r="B1198" s="1"/>
      <c r="C1198" s="1"/>
      <c r="D1198" s="1"/>
      <c r="E1198" s="1"/>
      <c r="F1198" s="1"/>
      <c r="G1198" s="1"/>
    </row>
    <row r="1199" spans="1:7" x14ac:dyDescent="0.25">
      <c r="A1199" s="1"/>
      <c r="B1199" s="1"/>
      <c r="C1199" s="1"/>
      <c r="D1199" s="1"/>
      <c r="E1199" s="1"/>
      <c r="F1199" s="1"/>
      <c r="G1199" s="1"/>
    </row>
    <row r="1200" spans="1:7" x14ac:dyDescent="0.25">
      <c r="A1200" s="1"/>
      <c r="B1200" s="1"/>
      <c r="C1200" s="1"/>
      <c r="D1200" s="1"/>
      <c r="E1200" s="1"/>
      <c r="F1200" s="1"/>
      <c r="G1200" s="1"/>
    </row>
    <row r="1201" spans="1:7" x14ac:dyDescent="0.25">
      <c r="A1201" s="1"/>
      <c r="B1201" s="1"/>
      <c r="C1201" s="1"/>
      <c r="D1201" s="1"/>
      <c r="E1201" s="1"/>
      <c r="F1201" s="1"/>
      <c r="G1201" s="1"/>
    </row>
    <row r="1202" spans="1:7" x14ac:dyDescent="0.25">
      <c r="A1202" s="1"/>
      <c r="B1202" s="1"/>
      <c r="C1202" s="1"/>
      <c r="D1202" s="1"/>
      <c r="E1202" s="1"/>
      <c r="F1202" s="1"/>
      <c r="G1202" s="1"/>
    </row>
    <row r="1203" spans="1:7" x14ac:dyDescent="0.25">
      <c r="A1203" s="1"/>
      <c r="B1203" s="1"/>
      <c r="C1203" s="1"/>
      <c r="D1203" s="1"/>
      <c r="E1203" s="1"/>
      <c r="F1203" s="1"/>
      <c r="G1203" s="1"/>
    </row>
    <row r="1204" spans="1:7" x14ac:dyDescent="0.25">
      <c r="A1204" s="1"/>
      <c r="B1204" s="1"/>
      <c r="C1204" s="1"/>
      <c r="D1204" s="1"/>
      <c r="E1204" s="1"/>
      <c r="F1204" s="1"/>
      <c r="G1204" s="1"/>
    </row>
    <row r="1205" spans="1:7" x14ac:dyDescent="0.25">
      <c r="A1205" s="1"/>
      <c r="B1205" s="1"/>
      <c r="C1205" s="1"/>
      <c r="D1205" s="1"/>
      <c r="E1205" s="1"/>
      <c r="F1205" s="1"/>
      <c r="G1205" s="1"/>
    </row>
    <row r="1206" spans="1:7" x14ac:dyDescent="0.25">
      <c r="A1206" s="1"/>
      <c r="B1206" s="1"/>
      <c r="C1206" s="1"/>
      <c r="D1206" s="1"/>
      <c r="E1206" s="1"/>
      <c r="F1206" s="1"/>
      <c r="G1206" s="1"/>
    </row>
    <row r="1207" spans="1:7" x14ac:dyDescent="0.25">
      <c r="A1207" s="1"/>
      <c r="B1207" s="1"/>
      <c r="C1207" s="1"/>
      <c r="D1207" s="1"/>
      <c r="E1207" s="1"/>
      <c r="F1207" s="1"/>
      <c r="G1207" s="1"/>
    </row>
    <row r="1208" spans="1:7" x14ac:dyDescent="0.25">
      <c r="A1208" s="1"/>
      <c r="B1208" s="1"/>
      <c r="C1208" s="1"/>
      <c r="D1208" s="1"/>
      <c r="E1208" s="1"/>
      <c r="F1208" s="1"/>
      <c r="G1208" s="1"/>
    </row>
    <row r="1209" spans="1:7" x14ac:dyDescent="0.25">
      <c r="A1209" s="1"/>
      <c r="B1209" s="1"/>
      <c r="C1209" s="1"/>
      <c r="D1209" s="1"/>
      <c r="E1209" s="1"/>
      <c r="F1209" s="1"/>
      <c r="G1209" s="1"/>
    </row>
    <row r="1210" spans="1:7" x14ac:dyDescent="0.25">
      <c r="A1210" s="1"/>
      <c r="B1210" s="1"/>
      <c r="C1210" s="1"/>
      <c r="D1210" s="1"/>
      <c r="E1210" s="1"/>
      <c r="F1210" s="1"/>
      <c r="G1210" s="1"/>
    </row>
    <row r="1211" spans="1:7" x14ac:dyDescent="0.25">
      <c r="A1211" s="1"/>
      <c r="B1211" s="1"/>
      <c r="C1211" s="1"/>
      <c r="D1211" s="1"/>
      <c r="E1211" s="1"/>
      <c r="F1211" s="1"/>
      <c r="G1211" s="1"/>
    </row>
    <row r="1212" spans="1:7" x14ac:dyDescent="0.25">
      <c r="A1212" s="1"/>
      <c r="B1212" s="1"/>
      <c r="C1212" s="1"/>
      <c r="D1212" s="1"/>
      <c r="E1212" s="1"/>
      <c r="F1212" s="1"/>
      <c r="G1212" s="1"/>
    </row>
    <row r="1213" spans="1:7" x14ac:dyDescent="0.25">
      <c r="A1213" s="1"/>
      <c r="B1213" s="1"/>
      <c r="C1213" s="1"/>
      <c r="D1213" s="1"/>
      <c r="E1213" s="1"/>
      <c r="F1213" s="1"/>
      <c r="G1213" s="1"/>
    </row>
    <row r="1214" spans="1:7" x14ac:dyDescent="0.25">
      <c r="A1214" s="1"/>
      <c r="B1214" s="1"/>
      <c r="C1214" s="1"/>
      <c r="D1214" s="1"/>
      <c r="E1214" s="1"/>
      <c r="F1214" s="1"/>
      <c r="G1214" s="1"/>
    </row>
    <row r="1215" spans="1:7" x14ac:dyDescent="0.25">
      <c r="A1215" s="1"/>
      <c r="B1215" s="1"/>
      <c r="C1215" s="1"/>
      <c r="D1215" s="1"/>
      <c r="E1215" s="1"/>
      <c r="F1215" s="1"/>
      <c r="G1215" s="1"/>
    </row>
    <row r="1216" spans="1:7" x14ac:dyDescent="0.25">
      <c r="A1216" s="1"/>
      <c r="B1216" s="1"/>
      <c r="C1216" s="1"/>
      <c r="D1216" s="1"/>
      <c r="E1216" s="1"/>
      <c r="F1216" s="1"/>
      <c r="G1216" s="1"/>
    </row>
    <row r="1217" spans="1:7" x14ac:dyDescent="0.25">
      <c r="A1217" s="1"/>
      <c r="B1217" s="1"/>
      <c r="C1217" s="1"/>
      <c r="D1217" s="1"/>
      <c r="E1217" s="1"/>
      <c r="F1217" s="1"/>
      <c r="G1217" s="1"/>
    </row>
    <row r="1218" spans="1:7" x14ac:dyDescent="0.25">
      <c r="A1218" s="1"/>
      <c r="B1218" s="1"/>
      <c r="C1218" s="1"/>
      <c r="D1218" s="1"/>
      <c r="E1218" s="1"/>
      <c r="F1218" s="1"/>
      <c r="G1218" s="1"/>
    </row>
    <row r="1219" spans="1:7" x14ac:dyDescent="0.25">
      <c r="A1219" s="1"/>
      <c r="B1219" s="1"/>
      <c r="C1219" s="1"/>
      <c r="D1219" s="1"/>
      <c r="E1219" s="1"/>
      <c r="F1219" s="1"/>
      <c r="G1219" s="1"/>
    </row>
    <row r="1220" spans="1:7" x14ac:dyDescent="0.25">
      <c r="A1220" s="1"/>
      <c r="B1220" s="1"/>
      <c r="C1220" s="1"/>
      <c r="D1220" s="1"/>
      <c r="E1220" s="1"/>
      <c r="F1220" s="1"/>
      <c r="G1220" s="1"/>
    </row>
    <row r="1221" spans="1:7" x14ac:dyDescent="0.25">
      <c r="A1221" s="1"/>
      <c r="B1221" s="1"/>
      <c r="C1221" s="1"/>
      <c r="D1221" s="1"/>
      <c r="E1221" s="1"/>
      <c r="F1221" s="1"/>
      <c r="G1221" s="1"/>
    </row>
    <row r="1222" spans="1:7" x14ac:dyDescent="0.25">
      <c r="A1222" s="1"/>
      <c r="B1222" s="1"/>
      <c r="C1222" s="1"/>
      <c r="D1222" s="1"/>
      <c r="E1222" s="1"/>
      <c r="F1222" s="1"/>
      <c r="G1222" s="1"/>
    </row>
    <row r="1223" spans="1:7" x14ac:dyDescent="0.25">
      <c r="A1223" s="1"/>
      <c r="B1223" s="1"/>
      <c r="C1223" s="1"/>
      <c r="D1223" s="1"/>
      <c r="E1223" s="1"/>
      <c r="F1223" s="1"/>
      <c r="G1223" s="1"/>
    </row>
    <row r="1224" spans="1:7" x14ac:dyDescent="0.25">
      <c r="A1224" s="1"/>
      <c r="B1224" s="1"/>
      <c r="C1224" s="1"/>
      <c r="D1224" s="1"/>
      <c r="E1224" s="1"/>
      <c r="F1224" s="1"/>
      <c r="G1224" s="1"/>
    </row>
    <row r="1225" spans="1:7" x14ac:dyDescent="0.25">
      <c r="A1225" s="1"/>
      <c r="B1225" s="1"/>
      <c r="C1225" s="1"/>
      <c r="D1225" s="1"/>
      <c r="E1225" s="1"/>
      <c r="F1225" s="1"/>
      <c r="G1225" s="1"/>
    </row>
    <row r="1226" spans="1:7" x14ac:dyDescent="0.25">
      <c r="A1226" s="1"/>
      <c r="B1226" s="1"/>
      <c r="C1226" s="1"/>
      <c r="D1226" s="1"/>
      <c r="E1226" s="1"/>
      <c r="F1226" s="1"/>
      <c r="G1226" s="1"/>
    </row>
    <row r="1227" spans="1:7" x14ac:dyDescent="0.25">
      <c r="A1227" s="1"/>
      <c r="B1227" s="1"/>
      <c r="C1227" s="1"/>
      <c r="D1227" s="1"/>
      <c r="E1227" s="1"/>
      <c r="F1227" s="1"/>
      <c r="G1227" s="1"/>
    </row>
    <row r="1228" spans="1:7" x14ac:dyDescent="0.25">
      <c r="A1228" s="1"/>
      <c r="B1228" s="1"/>
      <c r="C1228" s="1"/>
      <c r="D1228" s="1"/>
      <c r="E1228" s="1"/>
      <c r="F1228" s="1"/>
      <c r="G1228" s="1"/>
    </row>
    <row r="1229" spans="1:7" x14ac:dyDescent="0.25">
      <c r="A1229" s="1"/>
      <c r="B1229" s="1"/>
      <c r="C1229" s="1"/>
      <c r="D1229" s="1"/>
      <c r="E1229" s="1"/>
      <c r="F1229" s="1"/>
      <c r="G1229" s="1"/>
    </row>
    <row r="1230" spans="1:7" x14ac:dyDescent="0.25">
      <c r="A1230" s="1"/>
      <c r="B1230" s="1"/>
      <c r="C1230" s="1"/>
      <c r="D1230" s="1"/>
      <c r="E1230" s="1"/>
      <c r="F1230" s="1"/>
      <c r="G1230" s="1"/>
    </row>
    <row r="1231" spans="1:7" x14ac:dyDescent="0.25">
      <c r="A1231" s="1"/>
      <c r="B1231" s="1"/>
      <c r="C1231" s="1"/>
      <c r="D1231" s="1"/>
      <c r="E1231" s="1"/>
      <c r="F1231" s="1"/>
      <c r="G1231" s="1"/>
    </row>
    <row r="1232" spans="1:7" x14ac:dyDescent="0.25">
      <c r="A1232" s="1"/>
      <c r="B1232" s="1"/>
      <c r="C1232" s="1"/>
      <c r="D1232" s="1"/>
      <c r="E1232" s="1"/>
      <c r="F1232" s="1"/>
      <c r="G1232" s="1"/>
    </row>
    <row r="1233" spans="1:7" x14ac:dyDescent="0.25">
      <c r="A1233" s="1"/>
      <c r="B1233" s="1"/>
      <c r="C1233" s="1"/>
      <c r="D1233" s="1"/>
      <c r="E1233" s="1"/>
      <c r="F1233" s="1"/>
      <c r="G1233" s="1"/>
    </row>
    <row r="1234" spans="1:7" x14ac:dyDescent="0.25">
      <c r="A1234" s="1"/>
      <c r="B1234" s="1"/>
      <c r="C1234" s="1"/>
      <c r="D1234" s="1"/>
      <c r="E1234" s="1"/>
      <c r="F1234" s="1"/>
      <c r="G1234" s="1"/>
    </row>
    <row r="1235" spans="1:7" x14ac:dyDescent="0.25">
      <c r="A1235" s="1"/>
      <c r="B1235" s="1"/>
      <c r="C1235" s="1"/>
      <c r="D1235" s="1"/>
      <c r="E1235" s="1"/>
      <c r="F1235" s="1"/>
      <c r="G1235" s="1"/>
    </row>
    <row r="1236" spans="1:7" x14ac:dyDescent="0.25">
      <c r="A1236" s="1"/>
      <c r="B1236" s="1"/>
      <c r="C1236" s="1"/>
      <c r="D1236" s="1"/>
      <c r="E1236" s="1"/>
      <c r="F1236" s="1"/>
      <c r="G1236" s="1"/>
    </row>
    <row r="1237" spans="1:7" x14ac:dyDescent="0.25">
      <c r="A1237" s="1"/>
      <c r="B1237" s="1"/>
      <c r="C1237" s="1"/>
      <c r="D1237" s="1"/>
      <c r="E1237" s="1"/>
      <c r="F1237" s="1"/>
      <c r="G1237" s="1"/>
    </row>
    <row r="1238" spans="1:7" x14ac:dyDescent="0.25">
      <c r="A1238" s="1"/>
      <c r="B1238" s="1"/>
      <c r="C1238" s="1"/>
      <c r="D1238" s="1"/>
      <c r="E1238" s="1"/>
      <c r="F1238" s="1"/>
      <c r="G1238" s="1"/>
    </row>
    <row r="1239" spans="1:7" x14ac:dyDescent="0.25">
      <c r="A1239" s="1"/>
      <c r="B1239" s="1"/>
      <c r="C1239" s="1"/>
      <c r="D1239" s="1"/>
      <c r="E1239" s="1"/>
      <c r="F1239" s="1"/>
      <c r="G1239" s="1"/>
    </row>
    <row r="1240" spans="1:7" x14ac:dyDescent="0.25">
      <c r="A1240" s="1"/>
      <c r="B1240" s="1"/>
      <c r="C1240" s="1"/>
      <c r="D1240" s="1"/>
      <c r="E1240" s="1"/>
      <c r="F1240" s="1"/>
      <c r="G1240" s="1"/>
    </row>
    <row r="1241" spans="1:7" x14ac:dyDescent="0.25">
      <c r="A1241" s="1"/>
      <c r="B1241" s="1"/>
      <c r="C1241" s="1"/>
      <c r="D1241" s="1"/>
      <c r="E1241" s="1"/>
      <c r="F1241" s="1"/>
      <c r="G1241" s="1"/>
    </row>
    <row r="1242" spans="1:7" x14ac:dyDescent="0.25">
      <c r="A1242" s="1"/>
      <c r="B1242" s="1"/>
      <c r="C1242" s="1"/>
      <c r="D1242" s="1"/>
      <c r="E1242" s="1"/>
      <c r="F1242" s="1"/>
      <c r="G1242" s="1"/>
    </row>
    <row r="1243" spans="1:7" x14ac:dyDescent="0.25">
      <c r="A1243" s="1"/>
      <c r="B1243" s="1"/>
      <c r="C1243" s="1"/>
      <c r="D1243" s="1"/>
      <c r="E1243" s="1"/>
      <c r="F1243" s="1"/>
      <c r="G1243" s="1"/>
    </row>
    <row r="1244" spans="1:7" x14ac:dyDescent="0.25">
      <c r="A1244" s="1"/>
      <c r="B1244" s="1"/>
      <c r="C1244" s="1"/>
      <c r="D1244" s="1"/>
      <c r="E1244" s="1"/>
      <c r="F1244" s="1"/>
      <c r="G1244" s="1"/>
    </row>
    <row r="1245" spans="1:7" x14ac:dyDescent="0.25">
      <c r="A1245" s="1"/>
      <c r="B1245" s="1"/>
      <c r="C1245" s="1"/>
      <c r="D1245" s="1"/>
      <c r="E1245" s="1"/>
      <c r="F1245" s="1"/>
      <c r="G1245" s="1"/>
    </row>
    <row r="1246" spans="1:7" x14ac:dyDescent="0.25">
      <c r="A1246" s="1"/>
      <c r="B1246" s="1"/>
      <c r="C1246" s="1"/>
      <c r="D1246" s="1"/>
      <c r="E1246" s="1"/>
      <c r="F1246" s="1"/>
      <c r="G1246" s="1"/>
    </row>
    <row r="1247" spans="1:7" x14ac:dyDescent="0.25">
      <c r="A1247" s="1"/>
      <c r="B1247" s="1"/>
      <c r="C1247" s="1"/>
      <c r="D1247" s="1"/>
      <c r="E1247" s="1"/>
      <c r="F1247" s="1"/>
      <c r="G1247" s="1"/>
    </row>
    <row r="1248" spans="1:7" x14ac:dyDescent="0.25">
      <c r="A1248" s="1"/>
      <c r="B1248" s="1"/>
      <c r="C1248" s="1"/>
      <c r="D1248" s="1"/>
      <c r="E1248" s="1"/>
      <c r="F1248" s="1"/>
      <c r="G1248" s="1"/>
    </row>
    <row r="1249" spans="1:7" x14ac:dyDescent="0.25">
      <c r="A1249" s="1"/>
      <c r="B1249" s="1"/>
      <c r="C1249" s="1"/>
      <c r="D1249" s="1"/>
      <c r="E1249" s="1"/>
      <c r="F1249" s="1"/>
      <c r="G1249" s="1"/>
    </row>
    <row r="1250" spans="1:7" x14ac:dyDescent="0.25">
      <c r="A1250" s="1"/>
      <c r="B1250" s="1"/>
      <c r="C1250" s="1"/>
      <c r="D1250" s="1"/>
      <c r="E1250" s="1"/>
      <c r="F1250" s="1"/>
      <c r="G1250" s="1"/>
    </row>
    <row r="1251" spans="1:7" x14ac:dyDescent="0.25">
      <c r="A1251" s="1"/>
      <c r="B1251" s="1"/>
      <c r="C1251" s="1"/>
      <c r="D1251" s="1"/>
      <c r="E1251" s="1"/>
      <c r="F1251" s="1"/>
      <c r="G1251" s="1"/>
    </row>
    <row r="1252" spans="1:7" x14ac:dyDescent="0.25">
      <c r="A1252" s="1"/>
      <c r="B1252" s="1"/>
      <c r="C1252" s="1"/>
      <c r="D1252" s="1"/>
      <c r="E1252" s="1"/>
      <c r="F1252" s="1"/>
      <c r="G1252" s="1"/>
    </row>
    <row r="1253" spans="1:7" x14ac:dyDescent="0.25">
      <c r="A1253" s="1"/>
      <c r="B1253" s="1"/>
      <c r="C1253" s="1"/>
      <c r="D1253" s="1"/>
      <c r="E1253" s="1"/>
      <c r="F1253" s="1"/>
      <c r="G1253" s="1"/>
    </row>
    <row r="1254" spans="1:7" x14ac:dyDescent="0.25">
      <c r="A1254" s="1"/>
      <c r="B1254" s="1"/>
      <c r="C1254" s="1"/>
      <c r="D1254" s="1"/>
      <c r="E1254" s="1"/>
      <c r="F1254" s="1"/>
      <c r="G1254" s="1"/>
    </row>
    <row r="1255" spans="1:7" x14ac:dyDescent="0.25">
      <c r="A1255" s="1"/>
      <c r="B1255" s="1"/>
      <c r="C1255" s="1"/>
      <c r="D1255" s="1"/>
      <c r="E1255" s="1"/>
      <c r="F1255" s="1"/>
      <c r="G1255" s="1"/>
    </row>
    <row r="1256" spans="1:7" x14ac:dyDescent="0.25">
      <c r="A1256" s="1"/>
      <c r="B1256" s="1"/>
      <c r="C1256" s="1"/>
      <c r="D1256" s="1"/>
      <c r="E1256" s="1"/>
      <c r="F1256" s="1"/>
      <c r="G1256" s="1"/>
    </row>
    <row r="1257" spans="1:7" x14ac:dyDescent="0.25">
      <c r="A1257" s="1"/>
      <c r="B1257" s="1"/>
      <c r="C1257" s="1"/>
      <c r="D1257" s="1"/>
      <c r="E1257" s="1"/>
      <c r="F1257" s="1"/>
      <c r="G1257" s="1"/>
    </row>
    <row r="1258" spans="1:7" x14ac:dyDescent="0.25">
      <c r="A1258" s="1"/>
      <c r="B1258" s="1"/>
      <c r="C1258" s="1"/>
      <c r="D1258" s="1"/>
      <c r="E1258" s="1"/>
      <c r="F1258" s="1"/>
      <c r="G1258" s="1"/>
    </row>
    <row r="1259" spans="1:7" x14ac:dyDescent="0.25">
      <c r="A1259" s="1"/>
      <c r="B1259" s="1"/>
      <c r="C1259" s="1"/>
      <c r="D1259" s="1"/>
      <c r="E1259" s="1"/>
      <c r="F1259" s="1"/>
      <c r="G1259" s="1"/>
    </row>
    <row r="1260" spans="1:7" x14ac:dyDescent="0.25">
      <c r="A1260" s="1"/>
      <c r="B1260" s="1"/>
      <c r="C1260" s="1"/>
      <c r="D1260" s="1"/>
      <c r="E1260" s="1"/>
      <c r="F1260" s="1"/>
      <c r="G1260" s="1"/>
    </row>
    <row r="1261" spans="1:7" x14ac:dyDescent="0.25">
      <c r="A1261" s="1"/>
      <c r="B1261" s="1"/>
      <c r="C1261" s="1"/>
      <c r="D1261" s="1"/>
      <c r="E1261" s="1"/>
      <c r="F1261" s="1"/>
      <c r="G1261" s="1"/>
    </row>
    <row r="1262" spans="1:7" x14ac:dyDescent="0.25">
      <c r="A1262" s="1"/>
      <c r="B1262" s="1"/>
      <c r="C1262" s="1"/>
      <c r="D1262" s="1"/>
      <c r="E1262" s="1"/>
      <c r="F1262" s="1"/>
      <c r="G1262" s="1"/>
    </row>
    <row r="1263" spans="1:7" x14ac:dyDescent="0.25">
      <c r="A1263" s="1"/>
      <c r="B1263" s="1"/>
      <c r="C1263" s="1"/>
      <c r="D1263" s="1"/>
      <c r="E1263" s="1"/>
      <c r="F1263" s="1"/>
      <c r="G1263" s="1"/>
    </row>
    <row r="1264" spans="1:7" x14ac:dyDescent="0.25">
      <c r="A1264" s="1"/>
      <c r="B1264" s="1"/>
      <c r="C1264" s="1"/>
      <c r="D1264" s="1"/>
      <c r="E1264" s="1"/>
      <c r="F1264" s="1"/>
      <c r="G1264" s="1"/>
    </row>
    <row r="1265" spans="1:7" x14ac:dyDescent="0.25">
      <c r="A1265" s="1"/>
      <c r="B1265" s="1"/>
      <c r="C1265" s="1"/>
      <c r="D1265" s="1"/>
      <c r="E1265" s="1"/>
      <c r="F1265" s="1"/>
      <c r="G1265" s="1"/>
    </row>
    <row r="1266" spans="1:7" x14ac:dyDescent="0.25">
      <c r="A1266" s="1"/>
      <c r="B1266" s="1"/>
      <c r="C1266" s="1"/>
      <c r="D1266" s="1"/>
      <c r="E1266" s="1"/>
      <c r="F1266" s="1"/>
      <c r="G1266" s="1"/>
    </row>
    <row r="1267" spans="1:7" x14ac:dyDescent="0.25">
      <c r="A1267" s="1"/>
      <c r="B1267" s="1"/>
      <c r="C1267" s="1"/>
      <c r="D1267" s="1"/>
      <c r="E1267" s="1"/>
      <c r="F1267" s="1"/>
      <c r="G1267" s="1"/>
    </row>
    <row r="1268" spans="1:7" x14ac:dyDescent="0.25">
      <c r="A1268" s="1"/>
      <c r="B1268" s="1"/>
      <c r="C1268" s="1"/>
      <c r="D1268" s="1"/>
      <c r="E1268" s="1"/>
      <c r="F1268" s="1"/>
      <c r="G1268" s="1"/>
    </row>
    <row r="1269" spans="1:7" x14ac:dyDescent="0.25">
      <c r="A1269" s="1"/>
      <c r="B1269" s="1"/>
      <c r="C1269" s="1"/>
      <c r="D1269" s="1"/>
      <c r="E1269" s="1"/>
      <c r="F1269" s="1"/>
      <c r="G1269" s="1"/>
    </row>
    <row r="1270" spans="1:7" x14ac:dyDescent="0.25">
      <c r="A1270" s="1"/>
      <c r="B1270" s="1"/>
      <c r="C1270" s="1"/>
      <c r="D1270" s="1"/>
      <c r="E1270" s="1"/>
      <c r="F1270" s="1"/>
      <c r="G1270" s="1"/>
    </row>
    <row r="1271" spans="1:7" x14ac:dyDescent="0.25">
      <c r="A1271" s="1"/>
      <c r="B1271" s="1"/>
      <c r="C1271" s="1"/>
      <c r="D1271" s="1"/>
      <c r="E1271" s="1"/>
      <c r="F1271" s="1"/>
      <c r="G1271" s="1"/>
    </row>
    <row r="1272" spans="1:7" x14ac:dyDescent="0.25">
      <c r="A1272" s="1"/>
      <c r="B1272" s="1"/>
      <c r="C1272" s="1"/>
      <c r="D1272" s="1"/>
      <c r="E1272" s="1"/>
      <c r="F1272" s="1"/>
      <c r="G1272" s="1"/>
    </row>
    <row r="1273" spans="1:7" x14ac:dyDescent="0.25">
      <c r="A1273" s="1"/>
      <c r="B1273" s="1"/>
      <c r="C1273" s="1"/>
      <c r="D1273" s="1"/>
      <c r="E1273" s="1"/>
      <c r="F1273" s="1"/>
      <c r="G1273" s="1"/>
    </row>
    <row r="1274" spans="1:7" x14ac:dyDescent="0.25">
      <c r="A1274" s="1"/>
      <c r="B1274" s="1"/>
      <c r="C1274" s="1"/>
      <c r="D1274" s="1"/>
      <c r="E1274" s="1"/>
      <c r="F1274" s="1"/>
      <c r="G1274" s="1"/>
    </row>
    <row r="1275" spans="1:7" x14ac:dyDescent="0.25">
      <c r="A1275" s="1"/>
      <c r="B1275" s="1"/>
      <c r="C1275" s="1"/>
      <c r="D1275" s="1"/>
      <c r="E1275" s="1"/>
      <c r="F1275" s="1"/>
      <c r="G1275" s="1"/>
    </row>
    <row r="1276" spans="1:7" x14ac:dyDescent="0.25">
      <c r="A1276" s="1"/>
      <c r="B1276" s="1"/>
      <c r="C1276" s="1"/>
      <c r="D1276" s="1"/>
      <c r="E1276" s="1"/>
      <c r="F1276" s="1"/>
      <c r="G1276" s="1"/>
    </row>
    <row r="1277" spans="1:7" x14ac:dyDescent="0.25">
      <c r="A1277" s="1"/>
      <c r="B1277" s="1"/>
      <c r="C1277" s="1"/>
      <c r="D1277" s="1"/>
      <c r="E1277" s="1"/>
      <c r="F1277" s="1"/>
      <c r="G1277" s="1"/>
    </row>
    <row r="1278" spans="1:7" x14ac:dyDescent="0.25">
      <c r="A1278" s="1"/>
      <c r="B1278" s="1"/>
      <c r="C1278" s="1"/>
      <c r="D1278" s="1"/>
      <c r="E1278" s="1"/>
      <c r="F1278" s="1"/>
      <c r="G1278" s="1"/>
    </row>
    <row r="1279" spans="1:7" x14ac:dyDescent="0.25">
      <c r="A1279" s="1"/>
      <c r="B1279" s="1"/>
      <c r="C1279" s="1"/>
      <c r="D1279" s="1"/>
      <c r="E1279" s="1"/>
      <c r="F1279" s="1"/>
      <c r="G1279" s="1"/>
    </row>
    <row r="1280" spans="1:7" x14ac:dyDescent="0.25">
      <c r="A1280" s="1"/>
      <c r="B1280" s="1"/>
      <c r="C1280" s="1"/>
      <c r="D1280" s="1"/>
      <c r="E1280" s="1"/>
      <c r="F1280" s="1"/>
      <c r="G1280" s="1"/>
    </row>
    <row r="1281" spans="1:7" x14ac:dyDescent="0.25">
      <c r="A1281" s="1"/>
      <c r="B1281" s="1"/>
      <c r="C1281" s="1"/>
      <c r="D1281" s="1"/>
      <c r="E1281" s="1"/>
      <c r="F1281" s="1"/>
      <c r="G1281" s="1"/>
    </row>
    <row r="1282" spans="1:7" x14ac:dyDescent="0.25">
      <c r="A1282" s="1"/>
      <c r="B1282" s="1"/>
      <c r="C1282" s="1"/>
      <c r="D1282" s="1"/>
      <c r="E1282" s="1"/>
      <c r="F1282" s="1"/>
      <c r="G1282" s="1"/>
    </row>
    <row r="1283" spans="1:7" x14ac:dyDescent="0.25">
      <c r="A1283" s="1"/>
      <c r="B1283" s="1"/>
      <c r="C1283" s="1"/>
      <c r="D1283" s="1"/>
      <c r="E1283" s="1"/>
      <c r="F1283" s="1"/>
      <c r="G1283" s="1"/>
    </row>
    <row r="1284" spans="1:7" x14ac:dyDescent="0.25">
      <c r="A1284" s="1"/>
      <c r="B1284" s="1"/>
      <c r="C1284" s="1"/>
      <c r="D1284" s="1"/>
      <c r="E1284" s="1"/>
      <c r="F1284" s="1"/>
      <c r="G1284" s="1"/>
    </row>
    <row r="1285" spans="1:7" x14ac:dyDescent="0.25">
      <c r="A1285" s="1"/>
      <c r="B1285" s="1"/>
      <c r="C1285" s="1"/>
      <c r="D1285" s="1"/>
      <c r="E1285" s="1"/>
      <c r="F1285" s="1"/>
      <c r="G1285" s="1"/>
    </row>
    <row r="1286" spans="1:7" x14ac:dyDescent="0.25">
      <c r="A1286" s="1"/>
      <c r="B1286" s="1"/>
      <c r="C1286" s="1"/>
      <c r="D1286" s="1"/>
      <c r="E1286" s="1"/>
      <c r="F1286" s="1"/>
      <c r="G1286" s="1"/>
    </row>
    <row r="1287" spans="1:7" x14ac:dyDescent="0.25">
      <c r="A1287" s="1"/>
      <c r="B1287" s="1"/>
      <c r="C1287" s="1"/>
      <c r="D1287" s="1"/>
      <c r="E1287" s="1"/>
      <c r="F1287" s="1"/>
      <c r="G1287" s="1"/>
    </row>
    <row r="1288" spans="1:7" x14ac:dyDescent="0.25">
      <c r="A1288" s="1"/>
      <c r="B1288" s="1"/>
      <c r="C1288" s="1"/>
      <c r="D1288" s="1"/>
      <c r="E1288" s="1"/>
      <c r="F1288" s="1"/>
      <c r="G1288" s="1"/>
    </row>
    <row r="1289" spans="1:7" x14ac:dyDescent="0.25">
      <c r="A1289" s="1"/>
      <c r="B1289" s="1"/>
      <c r="C1289" s="1"/>
      <c r="D1289" s="1"/>
      <c r="E1289" s="1"/>
      <c r="F1289" s="1"/>
      <c r="G1289" s="1"/>
    </row>
    <row r="1290" spans="1:7" x14ac:dyDescent="0.25">
      <c r="A1290" s="1"/>
      <c r="B1290" s="1"/>
      <c r="C1290" s="1"/>
      <c r="D1290" s="1"/>
      <c r="E1290" s="1"/>
      <c r="F1290" s="1"/>
      <c r="G1290" s="1"/>
    </row>
    <row r="1291" spans="1:7" x14ac:dyDescent="0.25">
      <c r="A1291" s="1"/>
      <c r="B1291" s="1"/>
      <c r="C1291" s="1"/>
      <c r="D1291" s="1"/>
      <c r="E1291" s="1"/>
      <c r="F1291" s="1"/>
      <c r="G1291" s="1"/>
    </row>
    <row r="1292" spans="1:7" x14ac:dyDescent="0.25">
      <c r="A1292" s="1"/>
      <c r="B1292" s="1"/>
      <c r="C1292" s="1"/>
      <c r="D1292" s="1"/>
      <c r="E1292" s="1"/>
      <c r="F1292" s="1"/>
      <c r="G1292" s="1"/>
    </row>
    <row r="1293" spans="1:7" x14ac:dyDescent="0.25">
      <c r="A1293" s="1"/>
      <c r="B1293" s="1"/>
      <c r="C1293" s="1"/>
      <c r="D1293" s="1"/>
      <c r="E1293" s="1"/>
      <c r="F1293" s="1"/>
      <c r="G1293" s="1"/>
    </row>
    <row r="1294" spans="1:7" x14ac:dyDescent="0.25">
      <c r="A1294" s="1"/>
      <c r="B1294" s="1"/>
      <c r="C1294" s="1"/>
      <c r="D1294" s="1"/>
      <c r="E1294" s="1"/>
      <c r="F1294" s="1"/>
      <c r="G1294" s="1"/>
    </row>
    <row r="1295" spans="1:7" x14ac:dyDescent="0.25">
      <c r="A1295" s="1"/>
      <c r="B1295" s="1"/>
      <c r="C1295" s="1"/>
      <c r="D1295" s="1"/>
      <c r="E1295" s="1"/>
      <c r="F1295" s="1"/>
      <c r="G1295" s="1"/>
    </row>
    <row r="1296" spans="1:7" x14ac:dyDescent="0.25">
      <c r="A1296" s="1"/>
      <c r="B1296" s="1"/>
      <c r="C1296" s="1"/>
      <c r="D1296" s="1"/>
      <c r="E1296" s="1"/>
      <c r="F1296" s="1"/>
      <c r="G1296" s="1"/>
    </row>
    <row r="1297" spans="1:7" x14ac:dyDescent="0.25">
      <c r="A1297" s="1"/>
      <c r="B1297" s="1"/>
      <c r="C1297" s="1"/>
      <c r="D1297" s="1"/>
      <c r="E1297" s="1"/>
      <c r="F1297" s="1"/>
      <c r="G1297" s="1"/>
    </row>
    <row r="1298" spans="1:7" x14ac:dyDescent="0.25">
      <c r="A1298" s="1"/>
      <c r="B1298" s="1"/>
      <c r="C1298" s="1"/>
      <c r="D1298" s="1"/>
      <c r="E1298" s="1"/>
      <c r="F1298" s="1"/>
      <c r="G1298" s="1"/>
    </row>
    <row r="1299" spans="1:7" x14ac:dyDescent="0.25">
      <c r="A1299" s="1"/>
      <c r="B1299" s="1"/>
      <c r="C1299" s="1"/>
      <c r="D1299" s="1"/>
      <c r="E1299" s="1"/>
      <c r="F1299" s="1"/>
      <c r="G1299" s="1"/>
    </row>
    <row r="1300" spans="1:7" x14ac:dyDescent="0.25">
      <c r="A1300" s="1"/>
      <c r="B1300" s="1"/>
      <c r="C1300" s="1"/>
      <c r="D1300" s="1"/>
      <c r="E1300" s="1"/>
      <c r="F1300" s="1"/>
      <c r="G1300" s="1"/>
    </row>
    <row r="1301" spans="1:7" x14ac:dyDescent="0.25">
      <c r="A1301" s="1"/>
      <c r="B1301" s="1"/>
      <c r="C1301" s="1"/>
      <c r="D1301" s="1"/>
      <c r="E1301" s="1"/>
      <c r="F1301" s="1"/>
      <c r="G1301" s="1"/>
    </row>
    <row r="1302" spans="1:7" x14ac:dyDescent="0.25">
      <c r="A1302" s="1"/>
      <c r="B1302" s="1"/>
      <c r="C1302" s="1"/>
      <c r="D1302" s="1"/>
      <c r="E1302" s="1"/>
      <c r="F1302" s="1"/>
      <c r="G1302" s="1"/>
    </row>
    <row r="1303" spans="1:7" x14ac:dyDescent="0.25">
      <c r="A1303" s="1"/>
      <c r="B1303" s="1"/>
      <c r="C1303" s="1"/>
      <c r="D1303" s="1"/>
      <c r="E1303" s="1"/>
      <c r="F1303" s="1"/>
      <c r="G1303" s="1"/>
    </row>
    <row r="1304" spans="1:7" x14ac:dyDescent="0.25">
      <c r="A1304" s="1"/>
      <c r="B1304" s="1"/>
      <c r="C1304" s="1"/>
      <c r="D1304" s="1"/>
      <c r="E1304" s="1"/>
      <c r="F1304" s="1"/>
      <c r="G1304" s="1"/>
    </row>
    <row r="1305" spans="1:7" x14ac:dyDescent="0.25">
      <c r="A1305" s="1"/>
      <c r="B1305" s="1"/>
      <c r="C1305" s="1"/>
      <c r="D1305" s="1"/>
      <c r="E1305" s="1"/>
      <c r="F1305" s="1"/>
      <c r="G1305" s="1"/>
    </row>
    <row r="1306" spans="1:7" x14ac:dyDescent="0.25">
      <c r="A1306" s="1"/>
      <c r="B1306" s="1"/>
      <c r="C1306" s="1"/>
      <c r="D1306" s="1"/>
      <c r="E1306" s="1"/>
      <c r="F1306" s="1"/>
      <c r="G1306" s="1"/>
    </row>
    <row r="1307" spans="1:7" x14ac:dyDescent="0.25">
      <c r="A1307" s="1"/>
      <c r="B1307" s="1"/>
      <c r="C1307" s="1"/>
      <c r="D1307" s="1"/>
      <c r="E1307" s="1"/>
      <c r="F1307" s="1"/>
      <c r="G1307" s="1"/>
    </row>
    <row r="1308" spans="1:7" x14ac:dyDescent="0.25">
      <c r="A1308" s="1"/>
      <c r="B1308" s="1"/>
      <c r="C1308" s="1"/>
      <c r="D1308" s="1"/>
      <c r="E1308" s="1"/>
      <c r="F1308" s="1"/>
      <c r="G1308" s="1"/>
    </row>
    <row r="1309" spans="1:7" x14ac:dyDescent="0.25">
      <c r="A1309" s="1"/>
      <c r="B1309" s="1"/>
      <c r="C1309" s="1"/>
      <c r="D1309" s="1"/>
      <c r="E1309" s="1"/>
      <c r="F1309" s="1"/>
      <c r="G1309" s="1"/>
    </row>
    <row r="1310" spans="1:7" x14ac:dyDescent="0.25">
      <c r="A1310" s="1"/>
      <c r="B1310" s="1"/>
      <c r="C1310" s="1"/>
      <c r="D1310" s="1"/>
      <c r="E1310" s="1"/>
      <c r="F1310" s="1"/>
      <c r="G1310" s="1"/>
    </row>
    <row r="1311" spans="1:7" x14ac:dyDescent="0.25">
      <c r="A1311" s="1"/>
      <c r="B1311" s="1"/>
      <c r="C1311" s="1"/>
      <c r="D1311" s="1"/>
      <c r="E1311" s="1"/>
      <c r="F1311" s="1"/>
      <c r="G1311" s="1"/>
    </row>
    <row r="1312" spans="1:7" x14ac:dyDescent="0.25">
      <c r="A1312" s="1"/>
      <c r="B1312" s="1"/>
      <c r="C1312" s="1"/>
      <c r="D1312" s="1"/>
      <c r="E1312" s="1"/>
      <c r="F1312" s="1"/>
      <c r="G1312" s="1"/>
    </row>
    <row r="1313" spans="1:7" x14ac:dyDescent="0.25">
      <c r="A1313" s="1"/>
      <c r="B1313" s="1"/>
      <c r="C1313" s="1"/>
      <c r="D1313" s="1"/>
      <c r="E1313" s="1"/>
      <c r="F1313" s="1"/>
      <c r="G1313" s="1"/>
    </row>
    <row r="1314" spans="1:7" x14ac:dyDescent="0.25">
      <c r="A1314" s="1"/>
      <c r="B1314" s="1"/>
      <c r="C1314" s="1"/>
      <c r="D1314" s="1"/>
      <c r="E1314" s="1"/>
      <c r="F1314" s="1"/>
      <c r="G1314" s="1"/>
    </row>
    <row r="1315" spans="1:7" x14ac:dyDescent="0.25">
      <c r="A1315" s="1"/>
      <c r="B1315" s="1"/>
      <c r="C1315" s="1"/>
      <c r="D1315" s="1"/>
      <c r="E1315" s="1"/>
      <c r="F1315" s="1"/>
      <c r="G1315" s="1"/>
    </row>
    <row r="1316" spans="1:7" x14ac:dyDescent="0.25">
      <c r="A1316" s="1"/>
      <c r="B1316" s="1"/>
      <c r="C1316" s="1"/>
      <c r="D1316" s="1"/>
      <c r="E1316" s="1"/>
      <c r="F1316" s="1"/>
      <c r="G1316" s="1"/>
    </row>
    <row r="1317" spans="1:7" x14ac:dyDescent="0.25">
      <c r="A1317" s="1"/>
      <c r="B1317" s="1"/>
      <c r="C1317" s="1"/>
      <c r="D1317" s="1"/>
      <c r="E1317" s="1"/>
      <c r="F1317" s="1"/>
      <c r="G1317" s="1"/>
    </row>
    <row r="1318" spans="1:7" x14ac:dyDescent="0.25">
      <c r="A1318" s="1"/>
      <c r="B1318" s="1"/>
      <c r="C1318" s="1"/>
      <c r="D1318" s="1"/>
      <c r="E1318" s="1"/>
      <c r="F1318" s="1"/>
      <c r="G1318" s="1"/>
    </row>
    <row r="1319" spans="1:7" x14ac:dyDescent="0.25">
      <c r="A1319" s="1"/>
      <c r="B1319" s="1"/>
      <c r="C1319" s="1"/>
      <c r="D1319" s="1"/>
      <c r="E1319" s="1"/>
      <c r="F1319" s="1"/>
      <c r="G1319" s="1"/>
    </row>
    <row r="1320" spans="1:7" x14ac:dyDescent="0.25">
      <c r="A1320" s="1"/>
      <c r="B1320" s="1"/>
      <c r="C1320" s="1"/>
      <c r="D1320" s="1"/>
      <c r="E1320" s="1"/>
      <c r="F1320" s="1"/>
      <c r="G1320" s="1"/>
    </row>
    <row r="1321" spans="1:7" x14ac:dyDescent="0.25">
      <c r="A1321" s="1"/>
      <c r="B1321" s="1"/>
      <c r="C1321" s="1"/>
      <c r="D1321" s="1"/>
      <c r="E1321" s="1"/>
      <c r="F1321" s="1"/>
      <c r="G1321" s="1"/>
    </row>
    <row r="1322" spans="1:7" x14ac:dyDescent="0.25">
      <c r="A1322" s="1"/>
      <c r="B1322" s="1"/>
      <c r="C1322" s="1"/>
      <c r="D1322" s="1"/>
      <c r="E1322" s="1"/>
      <c r="F1322" s="1"/>
      <c r="G1322" s="1"/>
    </row>
    <row r="1323" spans="1:7" x14ac:dyDescent="0.25">
      <c r="A1323" s="1"/>
      <c r="B1323" s="1"/>
      <c r="C1323" s="1"/>
      <c r="D1323" s="1"/>
      <c r="E1323" s="1"/>
      <c r="F1323" s="1"/>
      <c r="G1323" s="1"/>
    </row>
    <row r="1324" spans="1:7" x14ac:dyDescent="0.25">
      <c r="A1324" s="1"/>
      <c r="B1324" s="1"/>
      <c r="C1324" s="1"/>
      <c r="D1324" s="1"/>
      <c r="E1324" s="1"/>
      <c r="F1324" s="1"/>
      <c r="G1324" s="1"/>
    </row>
    <row r="1325" spans="1:7" x14ac:dyDescent="0.25">
      <c r="A1325" s="1"/>
      <c r="B1325" s="1"/>
      <c r="C1325" s="1"/>
      <c r="D1325" s="1"/>
      <c r="E1325" s="1"/>
      <c r="F1325" s="1"/>
      <c r="G1325" s="1"/>
    </row>
    <row r="1326" spans="1:7" x14ac:dyDescent="0.25">
      <c r="A1326" s="1"/>
      <c r="B1326" s="1"/>
      <c r="C1326" s="1"/>
      <c r="D1326" s="1"/>
      <c r="E1326" s="1"/>
      <c r="F1326" s="1"/>
      <c r="G1326" s="1"/>
    </row>
    <row r="1327" spans="1:7" x14ac:dyDescent="0.25">
      <c r="A1327" s="1"/>
      <c r="B1327" s="1"/>
      <c r="C1327" s="1"/>
      <c r="D1327" s="1"/>
      <c r="E1327" s="1"/>
      <c r="F1327" s="1"/>
      <c r="G1327" s="1"/>
    </row>
    <row r="1328" spans="1:7" x14ac:dyDescent="0.25">
      <c r="A1328" s="1"/>
      <c r="B1328" s="1"/>
      <c r="C1328" s="1"/>
      <c r="D1328" s="1"/>
      <c r="E1328" s="1"/>
      <c r="F1328" s="1"/>
      <c r="G1328" s="1"/>
    </row>
    <row r="1329" spans="1:7" x14ac:dyDescent="0.25">
      <c r="A1329" s="1"/>
      <c r="B1329" s="1"/>
      <c r="C1329" s="1"/>
      <c r="D1329" s="1"/>
      <c r="E1329" s="1"/>
      <c r="F1329" s="1"/>
      <c r="G1329" s="1"/>
    </row>
    <row r="1330" spans="1:7" x14ac:dyDescent="0.25">
      <c r="A1330" s="1"/>
      <c r="B1330" s="1"/>
      <c r="C1330" s="1"/>
      <c r="D1330" s="1"/>
      <c r="E1330" s="1"/>
      <c r="F1330" s="1"/>
      <c r="G1330" s="1"/>
    </row>
    <row r="1331" spans="1:7" x14ac:dyDescent="0.25">
      <c r="A1331" s="1"/>
      <c r="B1331" s="1"/>
      <c r="C1331" s="1"/>
      <c r="D1331" s="1"/>
      <c r="E1331" s="1"/>
      <c r="F1331" s="1"/>
      <c r="G1331" s="1"/>
    </row>
    <row r="1332" spans="1:7" x14ac:dyDescent="0.25">
      <c r="A1332" s="1"/>
      <c r="B1332" s="1"/>
      <c r="C1332" s="1"/>
      <c r="D1332" s="1"/>
      <c r="E1332" s="1"/>
      <c r="F1332" s="1"/>
      <c r="G1332" s="1"/>
    </row>
    <row r="1333" spans="1:7" x14ac:dyDescent="0.25">
      <c r="A1333" s="1"/>
      <c r="B1333" s="1"/>
      <c r="C1333" s="1"/>
      <c r="D1333" s="1"/>
      <c r="E1333" s="1"/>
      <c r="F1333" s="1"/>
      <c r="G1333" s="1"/>
    </row>
    <row r="1334" spans="1:7" x14ac:dyDescent="0.25">
      <c r="A1334" s="1"/>
      <c r="B1334" s="1"/>
      <c r="C1334" s="1"/>
      <c r="D1334" s="1"/>
      <c r="E1334" s="1"/>
      <c r="F1334" s="1"/>
      <c r="G1334" s="1"/>
    </row>
    <row r="1335" spans="1:7" x14ac:dyDescent="0.25">
      <c r="A1335" s="1"/>
      <c r="B1335" s="1"/>
      <c r="C1335" s="1"/>
      <c r="D1335" s="1"/>
      <c r="E1335" s="1"/>
      <c r="F1335" s="1"/>
      <c r="G1335" s="1"/>
    </row>
    <row r="1336" spans="1:7" x14ac:dyDescent="0.25">
      <c r="A1336" s="1"/>
      <c r="B1336" s="1"/>
      <c r="C1336" s="1"/>
      <c r="D1336" s="1"/>
      <c r="E1336" s="1"/>
      <c r="F1336" s="1"/>
      <c r="G1336" s="1"/>
    </row>
    <row r="1337" spans="1:7" x14ac:dyDescent="0.25">
      <c r="A1337" s="1"/>
      <c r="B1337" s="1"/>
      <c r="C1337" s="1"/>
      <c r="D1337" s="1"/>
      <c r="E1337" s="1"/>
      <c r="F1337" s="1"/>
      <c r="G1337" s="1"/>
    </row>
    <row r="1338" spans="1:7" x14ac:dyDescent="0.25">
      <c r="A1338" s="1"/>
      <c r="B1338" s="1"/>
      <c r="C1338" s="1"/>
      <c r="D1338" s="1"/>
      <c r="E1338" s="1"/>
      <c r="F1338" s="1"/>
      <c r="G1338" s="1"/>
    </row>
    <row r="1339" spans="1:7" x14ac:dyDescent="0.25">
      <c r="A1339" s="1"/>
      <c r="B1339" s="1"/>
      <c r="C1339" s="1"/>
      <c r="D1339" s="1"/>
      <c r="E1339" s="1"/>
      <c r="F1339" s="1"/>
      <c r="G1339" s="1"/>
    </row>
    <row r="1340" spans="1:7" x14ac:dyDescent="0.25">
      <c r="A1340" s="1"/>
      <c r="B1340" s="1"/>
      <c r="C1340" s="1"/>
      <c r="D1340" s="1"/>
      <c r="E1340" s="1"/>
      <c r="F1340" s="1"/>
      <c r="G1340" s="1"/>
    </row>
    <row r="1341" spans="1:7" x14ac:dyDescent="0.25">
      <c r="A1341" s="1"/>
      <c r="B1341" s="1"/>
      <c r="C1341" s="1"/>
      <c r="D1341" s="1"/>
      <c r="E1341" s="1"/>
      <c r="F1341" s="1"/>
      <c r="G1341" s="1"/>
    </row>
    <row r="1342" spans="1:7" x14ac:dyDescent="0.25">
      <c r="A1342" s="1"/>
      <c r="B1342" s="1"/>
      <c r="C1342" s="1"/>
      <c r="D1342" s="1"/>
      <c r="E1342" s="1"/>
      <c r="F1342" s="1"/>
      <c r="G1342" s="1"/>
    </row>
    <row r="1343" spans="1:7" x14ac:dyDescent="0.25">
      <c r="A1343" s="1"/>
      <c r="B1343" s="1"/>
      <c r="C1343" s="1"/>
      <c r="D1343" s="1"/>
      <c r="E1343" s="1"/>
      <c r="F1343" s="1"/>
      <c r="G1343" s="1"/>
    </row>
    <row r="1344" spans="1:7" x14ac:dyDescent="0.25">
      <c r="A1344" s="1"/>
      <c r="B1344" s="1"/>
      <c r="C1344" s="1"/>
      <c r="D1344" s="1"/>
      <c r="E1344" s="1"/>
      <c r="F1344" s="1"/>
      <c r="G1344" s="1"/>
    </row>
    <row r="1345" spans="1:7" x14ac:dyDescent="0.25">
      <c r="A1345" s="1"/>
      <c r="B1345" s="1"/>
      <c r="C1345" s="1"/>
      <c r="D1345" s="1"/>
      <c r="E1345" s="1"/>
      <c r="F1345" s="1"/>
      <c r="G1345" s="1"/>
    </row>
    <row r="1346" spans="1:7" x14ac:dyDescent="0.25">
      <c r="A1346" s="1"/>
      <c r="B1346" s="1"/>
      <c r="C1346" s="1"/>
      <c r="D1346" s="1"/>
      <c r="E1346" s="1"/>
      <c r="F1346" s="1"/>
      <c r="G1346" s="1"/>
    </row>
    <row r="1347" spans="1:7" x14ac:dyDescent="0.25">
      <c r="A1347" s="1"/>
      <c r="B1347" s="1"/>
      <c r="C1347" s="1"/>
      <c r="D1347" s="1"/>
      <c r="E1347" s="1"/>
      <c r="F1347" s="1"/>
      <c r="G1347" s="1"/>
    </row>
    <row r="1348" spans="1:7" x14ac:dyDescent="0.25">
      <c r="A1348" s="1"/>
      <c r="B1348" s="1"/>
      <c r="C1348" s="1"/>
      <c r="D1348" s="1"/>
      <c r="E1348" s="1"/>
      <c r="F1348" s="1"/>
      <c r="G1348" s="1"/>
    </row>
    <row r="1349" spans="1:7" x14ac:dyDescent="0.25">
      <c r="A1349" s="1"/>
      <c r="B1349" s="1"/>
      <c r="C1349" s="1"/>
      <c r="D1349" s="1"/>
      <c r="E1349" s="1"/>
      <c r="F1349" s="1"/>
      <c r="G1349" s="1"/>
    </row>
    <row r="1350" spans="1:7" x14ac:dyDescent="0.25">
      <c r="A1350" s="1"/>
      <c r="B1350" s="1"/>
      <c r="C1350" s="1"/>
      <c r="D1350" s="1"/>
      <c r="E1350" s="1"/>
      <c r="F1350" s="1"/>
      <c r="G1350" s="1"/>
    </row>
    <row r="1351" spans="1:7" x14ac:dyDescent="0.25">
      <c r="A1351" s="1"/>
      <c r="B1351" s="1"/>
      <c r="C1351" s="1"/>
      <c r="D1351" s="1"/>
      <c r="E1351" s="1"/>
      <c r="F1351" s="1"/>
      <c r="G1351" s="1"/>
    </row>
    <row r="1352" spans="1:7" x14ac:dyDescent="0.25">
      <c r="A1352" s="1"/>
      <c r="B1352" s="1"/>
      <c r="C1352" s="1"/>
      <c r="D1352" s="1"/>
      <c r="E1352" s="1"/>
      <c r="F1352" s="1"/>
      <c r="G1352" s="1"/>
    </row>
    <row r="1353" spans="1:7" x14ac:dyDescent="0.25">
      <c r="A1353" s="1"/>
      <c r="B1353" s="1"/>
      <c r="C1353" s="1"/>
      <c r="D1353" s="1"/>
      <c r="E1353" s="1"/>
      <c r="F1353" s="1"/>
      <c r="G1353" s="1"/>
    </row>
    <row r="1354" spans="1:7" x14ac:dyDescent="0.25">
      <c r="A1354" s="1"/>
      <c r="B1354" s="1"/>
      <c r="C1354" s="1"/>
      <c r="D1354" s="1"/>
      <c r="E1354" s="1"/>
      <c r="F1354" s="1"/>
      <c r="G1354" s="1"/>
    </row>
    <row r="1355" spans="1:7" x14ac:dyDescent="0.25">
      <c r="A1355" s="1"/>
      <c r="B1355" s="1"/>
      <c r="C1355" s="1"/>
      <c r="D1355" s="1"/>
      <c r="E1355" s="1"/>
      <c r="F1355" s="1"/>
      <c r="G1355" s="1"/>
    </row>
    <row r="1356" spans="1:7" x14ac:dyDescent="0.25">
      <c r="A1356" s="1"/>
      <c r="B1356" s="1"/>
      <c r="C1356" s="1"/>
      <c r="D1356" s="1"/>
      <c r="E1356" s="1"/>
      <c r="F1356" s="1"/>
      <c r="G1356" s="1"/>
    </row>
    <row r="1357" spans="1:7" x14ac:dyDescent="0.25">
      <c r="A1357" s="1"/>
      <c r="B1357" s="1"/>
      <c r="C1357" s="1"/>
      <c r="D1357" s="1"/>
      <c r="E1357" s="1"/>
      <c r="F1357" s="1"/>
      <c r="G1357" s="1"/>
    </row>
    <row r="1358" spans="1:7" x14ac:dyDescent="0.25">
      <c r="A1358" s="1"/>
      <c r="B1358" s="1"/>
      <c r="C1358" s="1"/>
      <c r="D1358" s="1"/>
      <c r="E1358" s="1"/>
      <c r="F1358" s="1"/>
      <c r="G1358" s="1"/>
    </row>
    <row r="1359" spans="1:7" x14ac:dyDescent="0.25">
      <c r="A1359" s="1"/>
      <c r="B1359" s="1"/>
      <c r="C1359" s="1"/>
      <c r="D1359" s="1"/>
      <c r="E1359" s="1"/>
      <c r="F1359" s="1"/>
      <c r="G1359" s="1"/>
    </row>
    <row r="1360" spans="1:7" x14ac:dyDescent="0.25">
      <c r="A1360" s="1"/>
      <c r="B1360" s="1"/>
      <c r="C1360" s="1"/>
      <c r="D1360" s="1"/>
      <c r="E1360" s="1"/>
      <c r="F1360" s="1"/>
      <c r="G1360" s="1"/>
    </row>
    <row r="1361" spans="1:7" x14ac:dyDescent="0.25">
      <c r="A1361" s="1"/>
      <c r="B1361" s="1"/>
      <c r="C1361" s="1"/>
      <c r="D1361" s="1"/>
      <c r="E1361" s="1"/>
      <c r="F1361" s="1"/>
      <c r="G1361" s="1"/>
    </row>
    <row r="1362" spans="1:7" x14ac:dyDescent="0.25">
      <c r="A1362" s="1"/>
      <c r="B1362" s="1"/>
      <c r="C1362" s="1"/>
      <c r="D1362" s="1"/>
      <c r="E1362" s="1"/>
      <c r="F1362" s="1"/>
      <c r="G1362" s="1"/>
    </row>
    <row r="1363" spans="1:7" x14ac:dyDescent="0.25">
      <c r="A1363" s="1"/>
      <c r="B1363" s="1"/>
      <c r="C1363" s="1"/>
      <c r="D1363" s="1"/>
      <c r="E1363" s="1"/>
      <c r="F1363" s="1"/>
      <c r="G1363" s="1"/>
    </row>
    <row r="1364" spans="1:7" x14ac:dyDescent="0.25">
      <c r="A1364" s="1"/>
      <c r="B1364" s="1"/>
      <c r="C1364" s="1"/>
      <c r="D1364" s="1"/>
      <c r="E1364" s="1"/>
      <c r="F1364" s="1"/>
      <c r="G1364" s="1"/>
    </row>
    <row r="1365" spans="1:7" x14ac:dyDescent="0.25">
      <c r="A1365" s="1"/>
      <c r="B1365" s="1"/>
      <c r="C1365" s="1"/>
      <c r="D1365" s="1"/>
      <c r="E1365" s="1"/>
      <c r="F1365" s="1"/>
      <c r="G1365" s="1"/>
    </row>
    <row r="1366" spans="1:7" x14ac:dyDescent="0.25">
      <c r="A1366" s="1"/>
      <c r="B1366" s="1"/>
      <c r="C1366" s="1"/>
      <c r="D1366" s="1"/>
      <c r="E1366" s="1"/>
      <c r="F1366" s="1"/>
      <c r="G1366" s="1"/>
    </row>
    <row r="1367" spans="1:7" x14ac:dyDescent="0.25">
      <c r="A1367" s="1"/>
      <c r="B1367" s="1"/>
      <c r="C1367" s="1"/>
      <c r="D1367" s="1"/>
      <c r="E1367" s="1"/>
      <c r="F1367" s="1"/>
      <c r="G1367" s="1"/>
    </row>
    <row r="1368" spans="1:7" x14ac:dyDescent="0.25">
      <c r="A1368" s="1"/>
      <c r="B1368" s="1"/>
      <c r="C1368" s="1"/>
      <c r="D1368" s="1"/>
      <c r="E1368" s="1"/>
      <c r="F1368" s="1"/>
      <c r="G1368" s="1"/>
    </row>
    <row r="1369" spans="1:7" x14ac:dyDescent="0.25">
      <c r="A1369" s="1"/>
      <c r="B1369" s="1"/>
      <c r="C1369" s="1"/>
      <c r="D1369" s="1"/>
      <c r="E1369" s="1"/>
      <c r="F1369" s="1"/>
      <c r="G1369" s="1"/>
    </row>
    <row r="1370" spans="1:7" x14ac:dyDescent="0.25">
      <c r="A1370" s="1"/>
      <c r="B1370" s="1"/>
      <c r="C1370" s="1"/>
      <c r="D1370" s="1"/>
      <c r="E1370" s="1"/>
      <c r="F1370" s="1"/>
      <c r="G1370" s="1"/>
    </row>
    <row r="1371" spans="1:7" x14ac:dyDescent="0.25">
      <c r="A1371" s="1"/>
      <c r="B1371" s="1"/>
      <c r="C1371" s="1"/>
      <c r="D1371" s="1"/>
      <c r="E1371" s="1"/>
      <c r="F1371" s="1"/>
      <c r="G1371" s="1"/>
    </row>
    <row r="1372" spans="1:7" x14ac:dyDescent="0.25">
      <c r="A1372" s="1"/>
      <c r="B1372" s="1"/>
      <c r="C1372" s="1"/>
      <c r="D1372" s="1"/>
      <c r="E1372" s="1"/>
      <c r="F1372" s="1"/>
      <c r="G1372" s="1"/>
    </row>
    <row r="1373" spans="1:7" x14ac:dyDescent="0.25">
      <c r="A1373" s="1"/>
      <c r="B1373" s="1"/>
      <c r="C1373" s="1"/>
      <c r="D1373" s="1"/>
      <c r="E1373" s="1"/>
      <c r="F1373" s="1"/>
      <c r="G1373" s="1"/>
    </row>
    <row r="1374" spans="1:7" x14ac:dyDescent="0.25">
      <c r="A1374" s="1"/>
      <c r="B1374" s="1"/>
      <c r="C1374" s="1"/>
      <c r="D1374" s="1"/>
      <c r="E1374" s="1"/>
      <c r="F1374" s="1"/>
      <c r="G1374" s="1"/>
    </row>
    <row r="1375" spans="1:7" x14ac:dyDescent="0.25">
      <c r="A1375" s="1"/>
      <c r="B1375" s="1"/>
      <c r="C1375" s="1"/>
      <c r="D1375" s="1"/>
      <c r="E1375" s="1"/>
      <c r="F1375" s="1"/>
      <c r="G1375" s="1"/>
    </row>
    <row r="1376" spans="1:7" x14ac:dyDescent="0.25">
      <c r="A1376" s="1"/>
      <c r="B1376" s="1"/>
      <c r="C1376" s="1"/>
      <c r="D1376" s="1"/>
      <c r="E1376" s="1"/>
      <c r="F1376" s="1"/>
      <c r="G1376" s="1"/>
    </row>
    <row r="1377" spans="1:7" x14ac:dyDescent="0.25">
      <c r="A1377" s="1"/>
      <c r="B1377" s="1"/>
      <c r="C1377" s="1"/>
      <c r="D1377" s="1"/>
      <c r="E1377" s="1"/>
      <c r="F1377" s="1"/>
      <c r="G1377" s="1"/>
    </row>
    <row r="1378" spans="1:7" x14ac:dyDescent="0.25">
      <c r="A1378" s="1"/>
      <c r="B1378" s="1"/>
      <c r="C1378" s="1"/>
      <c r="D1378" s="1"/>
      <c r="E1378" s="1"/>
      <c r="F1378" s="1"/>
      <c r="G1378" s="1"/>
    </row>
    <row r="1379" spans="1:7" x14ac:dyDescent="0.25">
      <c r="A1379" s="1"/>
      <c r="B1379" s="1"/>
      <c r="C1379" s="1"/>
      <c r="D1379" s="1"/>
      <c r="E1379" s="1"/>
      <c r="F1379" s="1"/>
      <c r="G1379" s="1"/>
    </row>
    <row r="1380" spans="1:7" x14ac:dyDescent="0.25">
      <c r="A1380" s="1"/>
      <c r="B1380" s="1"/>
      <c r="C1380" s="1"/>
      <c r="D1380" s="1"/>
      <c r="E1380" s="1"/>
      <c r="F1380" s="1"/>
      <c r="G1380" s="1"/>
    </row>
    <row r="1381" spans="1:7" x14ac:dyDescent="0.25">
      <c r="A1381" s="1"/>
      <c r="B1381" s="1"/>
      <c r="C1381" s="1"/>
      <c r="D1381" s="1"/>
      <c r="E1381" s="1"/>
      <c r="F1381" s="1"/>
      <c r="G1381" s="1"/>
    </row>
    <row r="1382" spans="1:7" x14ac:dyDescent="0.25">
      <c r="A1382" s="1"/>
      <c r="B1382" s="1"/>
      <c r="C1382" s="1"/>
      <c r="D1382" s="1"/>
      <c r="E1382" s="1"/>
      <c r="F1382" s="1"/>
      <c r="G1382" s="1"/>
    </row>
    <row r="1383" spans="1:7" x14ac:dyDescent="0.25">
      <c r="A1383" s="1"/>
      <c r="B1383" s="1"/>
      <c r="C1383" s="1"/>
      <c r="D1383" s="1"/>
      <c r="E1383" s="1"/>
      <c r="F1383" s="1"/>
      <c r="G1383" s="1"/>
    </row>
    <row r="1384" spans="1:7" x14ac:dyDescent="0.25">
      <c r="A1384" s="1"/>
      <c r="B1384" s="1"/>
      <c r="C1384" s="1"/>
      <c r="D1384" s="1"/>
      <c r="E1384" s="1"/>
      <c r="F1384" s="1"/>
      <c r="G1384" s="1"/>
    </row>
    <row r="1385" spans="1:7" x14ac:dyDescent="0.25">
      <c r="A1385" s="1"/>
      <c r="B1385" s="1"/>
      <c r="C1385" s="1"/>
      <c r="D1385" s="1"/>
      <c r="E1385" s="1"/>
      <c r="F1385" s="1"/>
      <c r="G1385" s="1"/>
    </row>
    <row r="1386" spans="1:7" x14ac:dyDescent="0.25">
      <c r="A1386" s="1"/>
      <c r="B1386" s="1"/>
      <c r="C1386" s="1"/>
      <c r="D1386" s="1"/>
      <c r="E1386" s="1"/>
      <c r="F1386" s="1"/>
      <c r="G1386" s="1"/>
    </row>
    <row r="1387" spans="1:7" x14ac:dyDescent="0.25">
      <c r="A1387" s="1"/>
      <c r="B1387" s="1"/>
      <c r="C1387" s="1"/>
      <c r="D1387" s="1"/>
      <c r="E1387" s="1"/>
      <c r="F1387" s="1"/>
      <c r="G1387" s="1"/>
    </row>
    <row r="1388" spans="1:7" x14ac:dyDescent="0.25">
      <c r="A1388" s="1"/>
      <c r="B1388" s="1"/>
      <c r="C1388" s="1"/>
      <c r="D1388" s="1"/>
      <c r="E1388" s="1"/>
      <c r="F1388" s="1"/>
      <c r="G1388" s="1"/>
    </row>
    <row r="1389" spans="1:7" x14ac:dyDescent="0.25">
      <c r="A1389" s="1"/>
      <c r="B1389" s="1"/>
      <c r="C1389" s="1"/>
      <c r="D1389" s="1"/>
      <c r="E1389" s="1"/>
      <c r="F1389" s="1"/>
      <c r="G1389" s="1"/>
    </row>
    <row r="1390" spans="1:7" x14ac:dyDescent="0.25">
      <c r="A1390" s="1"/>
      <c r="B1390" s="1"/>
      <c r="C1390" s="1"/>
      <c r="D1390" s="1"/>
      <c r="E1390" s="1"/>
      <c r="F1390" s="1"/>
      <c r="G1390" s="1"/>
    </row>
    <row r="1391" spans="1:7" x14ac:dyDescent="0.25">
      <c r="A1391" s="1"/>
      <c r="B1391" s="1"/>
      <c r="C1391" s="1"/>
      <c r="D1391" s="1"/>
      <c r="E1391" s="1"/>
      <c r="F1391" s="1"/>
      <c r="G1391" s="1"/>
    </row>
    <row r="1392" spans="1:7" x14ac:dyDescent="0.25">
      <c r="A1392" s="1"/>
      <c r="B1392" s="1"/>
      <c r="C1392" s="1"/>
      <c r="D1392" s="1"/>
      <c r="E1392" s="1"/>
      <c r="F1392" s="1"/>
      <c r="G1392" s="1"/>
    </row>
    <row r="1393" spans="1:7" x14ac:dyDescent="0.25">
      <c r="A1393" s="1"/>
      <c r="B1393" s="1"/>
      <c r="C1393" s="1"/>
      <c r="D1393" s="1"/>
      <c r="E1393" s="1"/>
      <c r="F1393" s="1"/>
      <c r="G1393" s="1"/>
    </row>
    <row r="1394" spans="1:7" x14ac:dyDescent="0.25">
      <c r="A1394" s="1"/>
      <c r="B1394" s="1"/>
      <c r="C1394" s="1"/>
      <c r="D1394" s="1"/>
      <c r="E1394" s="1"/>
      <c r="F1394" s="1"/>
      <c r="G1394" s="1"/>
    </row>
    <row r="1395" spans="1:7" x14ac:dyDescent="0.25">
      <c r="A1395" s="1"/>
      <c r="B1395" s="1"/>
      <c r="C1395" s="1"/>
      <c r="D1395" s="1"/>
      <c r="E1395" s="1"/>
      <c r="F1395" s="1"/>
      <c r="G1395" s="1"/>
    </row>
    <row r="1396" spans="1:7" x14ac:dyDescent="0.25">
      <c r="A1396" s="1"/>
      <c r="B1396" s="1"/>
      <c r="C1396" s="1"/>
      <c r="D1396" s="1"/>
      <c r="E1396" s="1"/>
      <c r="F1396" s="1"/>
      <c r="G1396" s="1"/>
    </row>
    <row r="1397" spans="1:7" x14ac:dyDescent="0.25">
      <c r="A1397" s="1"/>
      <c r="B1397" s="1"/>
      <c r="C1397" s="1"/>
      <c r="D1397" s="1"/>
      <c r="E1397" s="1"/>
      <c r="F1397" s="1"/>
      <c r="G1397" s="1"/>
    </row>
    <row r="1398" spans="1:7" x14ac:dyDescent="0.25">
      <c r="A1398" s="1"/>
      <c r="B1398" s="1"/>
      <c r="C1398" s="1"/>
      <c r="D1398" s="1"/>
      <c r="E1398" s="1"/>
      <c r="F1398" s="1"/>
      <c r="G1398" s="1"/>
    </row>
    <row r="1399" spans="1:7" x14ac:dyDescent="0.25">
      <c r="A1399" s="1"/>
      <c r="B1399" s="1"/>
      <c r="C1399" s="1"/>
      <c r="D1399" s="1"/>
      <c r="E1399" s="1"/>
      <c r="F1399" s="1"/>
      <c r="G1399" s="1"/>
    </row>
    <row r="1400" spans="1:7" x14ac:dyDescent="0.25">
      <c r="A1400" s="1"/>
      <c r="B1400" s="1"/>
      <c r="C1400" s="1"/>
      <c r="D1400" s="1"/>
      <c r="E1400" s="1"/>
      <c r="F1400" s="1"/>
      <c r="G1400" s="1"/>
    </row>
    <row r="1401" spans="1:7" x14ac:dyDescent="0.25">
      <c r="A1401" s="1"/>
      <c r="B1401" s="1"/>
      <c r="C1401" s="1"/>
      <c r="D1401" s="1"/>
      <c r="E1401" s="1"/>
      <c r="F1401" s="1"/>
      <c r="G1401" s="1"/>
    </row>
    <row r="1402" spans="1:7" x14ac:dyDescent="0.25">
      <c r="A1402" s="1"/>
      <c r="B1402" s="1"/>
      <c r="C1402" s="1"/>
      <c r="D1402" s="1"/>
      <c r="E1402" s="1"/>
      <c r="F1402" s="1"/>
      <c r="G1402" s="1"/>
    </row>
    <row r="1403" spans="1:7" x14ac:dyDescent="0.25">
      <c r="A1403" s="1"/>
      <c r="B1403" s="1"/>
      <c r="C1403" s="1"/>
      <c r="D1403" s="1"/>
      <c r="E1403" s="1"/>
      <c r="F1403" s="1"/>
      <c r="G1403" s="1"/>
    </row>
    <row r="1404" spans="1:7" x14ac:dyDescent="0.25">
      <c r="A1404" s="1"/>
      <c r="B1404" s="1"/>
      <c r="C1404" s="1"/>
      <c r="D1404" s="1"/>
      <c r="E1404" s="1"/>
      <c r="F1404" s="1"/>
      <c r="G1404" s="1"/>
    </row>
    <row r="1405" spans="1:7" x14ac:dyDescent="0.25">
      <c r="A1405" s="1"/>
      <c r="B1405" s="1"/>
      <c r="C1405" s="1"/>
      <c r="D1405" s="1"/>
      <c r="E1405" s="1"/>
      <c r="F1405" s="1"/>
      <c r="G1405" s="1"/>
    </row>
    <row r="1406" spans="1:7" x14ac:dyDescent="0.25">
      <c r="A1406" s="1"/>
      <c r="B1406" s="1"/>
      <c r="C1406" s="1"/>
      <c r="D1406" s="1"/>
      <c r="E1406" s="1"/>
      <c r="F1406" s="1"/>
      <c r="G1406" s="1"/>
    </row>
    <row r="1407" spans="1:7" x14ac:dyDescent="0.25">
      <c r="A1407" s="1"/>
      <c r="B1407" s="1"/>
      <c r="C1407" s="1"/>
      <c r="D1407" s="1"/>
      <c r="E1407" s="1"/>
      <c r="F1407" s="1"/>
      <c r="G1407" s="1"/>
    </row>
    <row r="1408" spans="1:7" x14ac:dyDescent="0.25">
      <c r="A1408" s="1"/>
      <c r="B1408" s="1"/>
      <c r="C1408" s="1"/>
      <c r="D1408" s="1"/>
      <c r="E1408" s="1"/>
      <c r="F1408" s="1"/>
      <c r="G1408" s="1"/>
    </row>
    <row r="1409" spans="1:7" x14ac:dyDescent="0.25">
      <c r="A1409" s="1"/>
      <c r="B1409" s="1"/>
      <c r="C1409" s="1"/>
      <c r="D1409" s="1"/>
      <c r="E1409" s="1"/>
      <c r="F1409" s="1"/>
      <c r="G1409" s="1"/>
    </row>
    <row r="1410" spans="1:7" x14ac:dyDescent="0.25">
      <c r="A1410" s="1"/>
      <c r="B1410" s="1"/>
      <c r="C1410" s="1"/>
      <c r="D1410" s="1"/>
      <c r="E1410" s="1"/>
      <c r="F1410" s="1"/>
      <c r="G1410" s="1"/>
    </row>
    <row r="1411" spans="1:7" x14ac:dyDescent="0.25">
      <c r="A1411" s="1"/>
      <c r="B1411" s="1"/>
      <c r="C1411" s="1"/>
      <c r="D1411" s="1"/>
      <c r="E1411" s="1"/>
      <c r="F1411" s="1"/>
      <c r="G1411" s="1"/>
    </row>
    <row r="1412" spans="1:7" x14ac:dyDescent="0.25">
      <c r="A1412" s="1"/>
      <c r="B1412" s="1"/>
      <c r="C1412" s="1"/>
      <c r="D1412" s="1"/>
      <c r="E1412" s="1"/>
      <c r="F1412" s="1"/>
      <c r="G1412" s="1"/>
    </row>
    <row r="1413" spans="1:7" x14ac:dyDescent="0.25">
      <c r="A1413" s="1"/>
      <c r="B1413" s="1"/>
      <c r="C1413" s="1"/>
      <c r="D1413" s="1"/>
      <c r="E1413" s="1"/>
      <c r="F1413" s="1"/>
      <c r="G1413" s="1"/>
    </row>
    <row r="1414" spans="1:7" x14ac:dyDescent="0.25">
      <c r="A1414" s="1"/>
      <c r="B1414" s="1"/>
      <c r="C1414" s="1"/>
      <c r="D1414" s="1"/>
      <c r="E1414" s="1"/>
      <c r="F1414" s="1"/>
      <c r="G1414" s="1"/>
    </row>
    <row r="1415" spans="1:7" x14ac:dyDescent="0.25">
      <c r="A1415" s="1"/>
      <c r="B1415" s="1"/>
      <c r="C1415" s="1"/>
      <c r="D1415" s="1"/>
      <c r="E1415" s="1"/>
      <c r="F1415" s="1"/>
      <c r="G1415" s="1"/>
    </row>
    <row r="1416" spans="1:7" x14ac:dyDescent="0.25">
      <c r="A1416" s="1"/>
      <c r="B1416" s="1"/>
      <c r="C1416" s="1"/>
      <c r="D1416" s="1"/>
      <c r="E1416" s="1"/>
      <c r="F1416" s="1"/>
      <c r="G1416" s="1"/>
    </row>
    <row r="1417" spans="1:7" x14ac:dyDescent="0.25">
      <c r="A1417" s="1"/>
      <c r="B1417" s="1"/>
      <c r="C1417" s="1"/>
      <c r="D1417" s="1"/>
      <c r="E1417" s="1"/>
      <c r="F1417" s="1"/>
      <c r="G1417" s="1"/>
    </row>
    <row r="1418" spans="1:7" x14ac:dyDescent="0.25">
      <c r="A1418" s="1"/>
      <c r="B1418" s="1"/>
      <c r="C1418" s="1"/>
      <c r="D1418" s="1"/>
      <c r="E1418" s="1"/>
      <c r="F1418" s="1"/>
      <c r="G1418" s="1"/>
    </row>
    <row r="1419" spans="1:7" x14ac:dyDescent="0.25">
      <c r="A1419" s="1"/>
      <c r="B1419" s="1"/>
      <c r="C1419" s="1"/>
      <c r="D1419" s="1"/>
      <c r="E1419" s="1"/>
      <c r="F1419" s="1"/>
      <c r="G1419" s="1"/>
    </row>
    <row r="1420" spans="1:7" x14ac:dyDescent="0.25">
      <c r="A1420" s="1"/>
      <c r="B1420" s="1"/>
      <c r="C1420" s="1"/>
      <c r="D1420" s="1"/>
      <c r="E1420" s="1"/>
      <c r="F1420" s="1"/>
      <c r="G1420" s="1"/>
    </row>
    <row r="1421" spans="1:7" x14ac:dyDescent="0.25">
      <c r="A1421" s="1"/>
      <c r="B1421" s="1"/>
      <c r="C1421" s="1"/>
      <c r="D1421" s="1"/>
      <c r="E1421" s="1"/>
      <c r="F1421" s="1"/>
      <c r="G1421" s="1"/>
    </row>
    <row r="1422" spans="1:7" x14ac:dyDescent="0.25">
      <c r="A1422" s="1"/>
      <c r="B1422" s="1"/>
      <c r="C1422" s="1"/>
      <c r="D1422" s="1"/>
      <c r="E1422" s="1"/>
      <c r="F1422" s="1"/>
      <c r="G1422" s="1"/>
    </row>
    <row r="1423" spans="1:7" x14ac:dyDescent="0.25">
      <c r="A1423" s="1"/>
      <c r="B1423" s="1"/>
      <c r="C1423" s="1"/>
      <c r="D1423" s="1"/>
      <c r="E1423" s="1"/>
      <c r="F1423" s="1"/>
      <c r="G1423" s="1"/>
    </row>
    <row r="1424" spans="1:7" x14ac:dyDescent="0.25">
      <c r="A1424" s="1"/>
      <c r="B1424" s="1"/>
      <c r="C1424" s="1"/>
      <c r="D1424" s="1"/>
      <c r="E1424" s="1"/>
      <c r="F1424" s="1"/>
      <c r="G1424" s="1"/>
    </row>
    <row r="1425" spans="1:7" x14ac:dyDescent="0.25">
      <c r="A1425" s="1"/>
      <c r="B1425" s="1"/>
      <c r="C1425" s="1"/>
      <c r="D1425" s="1"/>
      <c r="E1425" s="1"/>
      <c r="F1425" s="1"/>
      <c r="G1425" s="1"/>
    </row>
    <row r="1426" spans="1:7" x14ac:dyDescent="0.25">
      <c r="A1426" s="1"/>
      <c r="B1426" s="1"/>
      <c r="C1426" s="1"/>
      <c r="D1426" s="1"/>
      <c r="E1426" s="1"/>
      <c r="F1426" s="1"/>
      <c r="G1426" s="1"/>
    </row>
    <row r="1427" spans="1:7" x14ac:dyDescent="0.25">
      <c r="A1427" s="1"/>
      <c r="B1427" s="1"/>
      <c r="C1427" s="1"/>
      <c r="D1427" s="1"/>
      <c r="E1427" s="1"/>
      <c r="F1427" s="1"/>
      <c r="G1427" s="1"/>
    </row>
    <row r="1428" spans="1:7" x14ac:dyDescent="0.25">
      <c r="A1428" s="1"/>
      <c r="B1428" s="1"/>
      <c r="C1428" s="1"/>
      <c r="D1428" s="1"/>
      <c r="E1428" s="1"/>
      <c r="F1428" s="1"/>
      <c r="G1428" s="1"/>
    </row>
    <row r="1429" spans="1:7" x14ac:dyDescent="0.25">
      <c r="A1429" s="1"/>
      <c r="B1429" s="1"/>
      <c r="C1429" s="1"/>
      <c r="D1429" s="1"/>
      <c r="E1429" s="1"/>
      <c r="F1429" s="1"/>
      <c r="G1429" s="1"/>
    </row>
    <row r="1430" spans="1:7" x14ac:dyDescent="0.25">
      <c r="A1430" s="1"/>
      <c r="B1430" s="1"/>
      <c r="C1430" s="1"/>
      <c r="D1430" s="1"/>
      <c r="E1430" s="1"/>
      <c r="F1430" s="1"/>
      <c r="G1430" s="1"/>
    </row>
    <row r="1431" spans="1:7" x14ac:dyDescent="0.25">
      <c r="A1431" s="1"/>
      <c r="B1431" s="1"/>
      <c r="C1431" s="1"/>
      <c r="D1431" s="1"/>
      <c r="E1431" s="1"/>
      <c r="F1431" s="1"/>
      <c r="G1431" s="1"/>
    </row>
    <row r="1432" spans="1:7" x14ac:dyDescent="0.25">
      <c r="A1432" s="1"/>
      <c r="B1432" s="1"/>
      <c r="C1432" s="1"/>
      <c r="D1432" s="1"/>
      <c r="E1432" s="1"/>
      <c r="F1432" s="1"/>
      <c r="G1432" s="1"/>
    </row>
    <row r="1433" spans="1:7" x14ac:dyDescent="0.25">
      <c r="A1433" s="1"/>
      <c r="B1433" s="1"/>
      <c r="C1433" s="1"/>
      <c r="D1433" s="1"/>
      <c r="E1433" s="1"/>
      <c r="F1433" s="1"/>
      <c r="G1433" s="1"/>
    </row>
    <row r="1434" spans="1:7" x14ac:dyDescent="0.25">
      <c r="A1434" s="1"/>
      <c r="B1434" s="1"/>
      <c r="C1434" s="1"/>
      <c r="D1434" s="1"/>
      <c r="E1434" s="1"/>
      <c r="F1434" s="1"/>
      <c r="G1434" s="1"/>
    </row>
    <row r="1435" spans="1:7" x14ac:dyDescent="0.25">
      <c r="A1435" s="1"/>
      <c r="B1435" s="1"/>
      <c r="C1435" s="1"/>
      <c r="D1435" s="1"/>
      <c r="E1435" s="1"/>
      <c r="F1435" s="1"/>
      <c r="G1435" s="1"/>
    </row>
    <row r="1436" spans="1:7" x14ac:dyDescent="0.25">
      <c r="A1436" s="1"/>
      <c r="B1436" s="1"/>
      <c r="C1436" s="1"/>
      <c r="D1436" s="1"/>
      <c r="E1436" s="1"/>
      <c r="F1436" s="1"/>
      <c r="G1436" s="1"/>
    </row>
    <row r="1437" spans="1:7" x14ac:dyDescent="0.25">
      <c r="A1437" s="1"/>
      <c r="B1437" s="1"/>
      <c r="C1437" s="1"/>
      <c r="D1437" s="1"/>
      <c r="E1437" s="1"/>
      <c r="F1437" s="1"/>
      <c r="G1437" s="1"/>
    </row>
    <row r="1438" spans="1:7" x14ac:dyDescent="0.25">
      <c r="A1438" s="1"/>
      <c r="B1438" s="1"/>
      <c r="C1438" s="1"/>
      <c r="D1438" s="1"/>
      <c r="E1438" s="1"/>
      <c r="F1438" s="1"/>
      <c r="G1438" s="1"/>
    </row>
    <row r="1439" spans="1:7" x14ac:dyDescent="0.25">
      <c r="A1439" s="1"/>
      <c r="B1439" s="1"/>
      <c r="C1439" s="1"/>
      <c r="D1439" s="1"/>
      <c r="E1439" s="1"/>
      <c r="F1439" s="1"/>
      <c r="G1439" s="1"/>
    </row>
    <row r="1440" spans="1:7" x14ac:dyDescent="0.25">
      <c r="A1440" s="1"/>
      <c r="B1440" s="1"/>
      <c r="C1440" s="1"/>
      <c r="D1440" s="1"/>
      <c r="E1440" s="1"/>
      <c r="F1440" s="1"/>
      <c r="G1440" s="1"/>
    </row>
    <row r="1441" spans="1:7" x14ac:dyDescent="0.25">
      <c r="A1441" s="1"/>
      <c r="B1441" s="1"/>
      <c r="C1441" s="1"/>
      <c r="D1441" s="1"/>
      <c r="E1441" s="1"/>
      <c r="F1441" s="1"/>
      <c r="G1441" s="1"/>
    </row>
    <row r="1442" spans="1:7" x14ac:dyDescent="0.25">
      <c r="A1442" s="1"/>
      <c r="B1442" s="1"/>
      <c r="C1442" s="1"/>
      <c r="D1442" s="1"/>
      <c r="E1442" s="1"/>
      <c r="F1442" s="1"/>
      <c r="G1442" s="1"/>
    </row>
    <row r="1443" spans="1:7" x14ac:dyDescent="0.25">
      <c r="A1443" s="1"/>
      <c r="B1443" s="1"/>
      <c r="C1443" s="1"/>
      <c r="D1443" s="1"/>
      <c r="E1443" s="1"/>
      <c r="F1443" s="1"/>
      <c r="G1443" s="1"/>
    </row>
    <row r="1444" spans="1:7" x14ac:dyDescent="0.25">
      <c r="A1444" s="1"/>
      <c r="B1444" s="1"/>
      <c r="C1444" s="1"/>
      <c r="D1444" s="1"/>
      <c r="E1444" s="1"/>
      <c r="F1444" s="1"/>
      <c r="G1444" s="1"/>
    </row>
    <row r="1445" spans="1:7" x14ac:dyDescent="0.25">
      <c r="A1445" s="1"/>
      <c r="B1445" s="1"/>
      <c r="C1445" s="1"/>
      <c r="D1445" s="1"/>
      <c r="E1445" s="1"/>
      <c r="F1445" s="1"/>
      <c r="G1445" s="1"/>
    </row>
    <row r="1446" spans="1:7" x14ac:dyDescent="0.25">
      <c r="A1446" s="1"/>
      <c r="B1446" s="1"/>
      <c r="C1446" s="1"/>
      <c r="D1446" s="1"/>
      <c r="E1446" s="1"/>
      <c r="F1446" s="1"/>
      <c r="G1446" s="1"/>
    </row>
    <row r="1447" spans="1:7" x14ac:dyDescent="0.25">
      <c r="A1447" s="1"/>
      <c r="B1447" s="1"/>
      <c r="C1447" s="1"/>
      <c r="D1447" s="1"/>
      <c r="E1447" s="1"/>
      <c r="F1447" s="1"/>
      <c r="G1447" s="1"/>
    </row>
    <row r="1448" spans="1:7" x14ac:dyDescent="0.25">
      <c r="A1448" s="1"/>
      <c r="B1448" s="1"/>
      <c r="C1448" s="1"/>
      <c r="D1448" s="1"/>
      <c r="E1448" s="1"/>
      <c r="F1448" s="1"/>
      <c r="G1448" s="1"/>
    </row>
    <row r="1449" spans="1:7" x14ac:dyDescent="0.25">
      <c r="A1449" s="1"/>
      <c r="B1449" s="1"/>
      <c r="C1449" s="1"/>
      <c r="D1449" s="1"/>
      <c r="E1449" s="1"/>
      <c r="F1449" s="1"/>
      <c r="G1449" s="1"/>
    </row>
    <row r="1450" spans="1:7" x14ac:dyDescent="0.25">
      <c r="A1450" s="1"/>
      <c r="B1450" s="1"/>
      <c r="C1450" s="1"/>
      <c r="D1450" s="1"/>
      <c r="E1450" s="1"/>
      <c r="F1450" s="1"/>
      <c r="G1450" s="1"/>
    </row>
    <row r="1451" spans="1:7" x14ac:dyDescent="0.25">
      <c r="A1451" s="1"/>
      <c r="B1451" s="1"/>
      <c r="C1451" s="1"/>
      <c r="D1451" s="1"/>
      <c r="E1451" s="1"/>
      <c r="F1451" s="1"/>
      <c r="G1451" s="1"/>
    </row>
    <row r="1452" spans="1:7" x14ac:dyDescent="0.25">
      <c r="A1452" s="1"/>
      <c r="B1452" s="1"/>
      <c r="C1452" s="1"/>
      <c r="D1452" s="1"/>
      <c r="E1452" s="1"/>
      <c r="F1452" s="1"/>
      <c r="G1452" s="1"/>
    </row>
    <row r="1453" spans="1:7" x14ac:dyDescent="0.25">
      <c r="A1453" s="1"/>
      <c r="B1453" s="1"/>
      <c r="C1453" s="1"/>
      <c r="D1453" s="1"/>
      <c r="E1453" s="1"/>
      <c r="F1453" s="1"/>
      <c r="G1453" s="1"/>
    </row>
    <row r="1454" spans="1:7" x14ac:dyDescent="0.25">
      <c r="A1454" s="1"/>
      <c r="B1454" s="1"/>
      <c r="C1454" s="1"/>
      <c r="D1454" s="1"/>
      <c r="E1454" s="1"/>
      <c r="F1454" s="1"/>
      <c r="G1454" s="1"/>
    </row>
    <row r="1455" spans="1:7" x14ac:dyDescent="0.25">
      <c r="A1455" s="1"/>
      <c r="B1455" s="1"/>
      <c r="C1455" s="1"/>
      <c r="D1455" s="1"/>
      <c r="E1455" s="1"/>
      <c r="F1455" s="1"/>
      <c r="G1455" s="1"/>
    </row>
    <row r="1456" spans="1:7" x14ac:dyDescent="0.25">
      <c r="A1456" s="1"/>
      <c r="B1456" s="1"/>
      <c r="C1456" s="1"/>
      <c r="D1456" s="1"/>
      <c r="E1456" s="1"/>
      <c r="F1456" s="1"/>
      <c r="G1456" s="1"/>
    </row>
    <row r="1457" spans="1:7" x14ac:dyDescent="0.25">
      <c r="A1457" s="1"/>
      <c r="B1457" s="1"/>
      <c r="C1457" s="1"/>
      <c r="D1457" s="1"/>
      <c r="E1457" s="1"/>
      <c r="F1457" s="1"/>
      <c r="G1457" s="1"/>
    </row>
    <row r="1458" spans="1:7" x14ac:dyDescent="0.25">
      <c r="A1458" s="1"/>
      <c r="B1458" s="1"/>
      <c r="C1458" s="1"/>
      <c r="D1458" s="1"/>
      <c r="E1458" s="1"/>
      <c r="F1458" s="1"/>
      <c r="G1458" s="1"/>
    </row>
    <row r="1459" spans="1:7" x14ac:dyDescent="0.25">
      <c r="A1459" s="1"/>
      <c r="B1459" s="1"/>
      <c r="C1459" s="1"/>
      <c r="D1459" s="1"/>
      <c r="E1459" s="1"/>
      <c r="F1459" s="1"/>
      <c r="G1459" s="1"/>
    </row>
    <row r="1460" spans="1:7" x14ac:dyDescent="0.25">
      <c r="A1460" s="1"/>
      <c r="B1460" s="1"/>
      <c r="C1460" s="1"/>
      <c r="D1460" s="1"/>
      <c r="E1460" s="1"/>
      <c r="F1460" s="1"/>
      <c r="G1460" s="1"/>
    </row>
    <row r="1461" spans="1:7" x14ac:dyDescent="0.25">
      <c r="A1461" s="1"/>
      <c r="B1461" s="1"/>
      <c r="C1461" s="1"/>
      <c r="D1461" s="1"/>
      <c r="E1461" s="1"/>
      <c r="F1461" s="1"/>
      <c r="G1461" s="1"/>
    </row>
    <row r="1462" spans="1:7" x14ac:dyDescent="0.25">
      <c r="A1462" s="1"/>
      <c r="B1462" s="1"/>
      <c r="C1462" s="1"/>
      <c r="D1462" s="1"/>
      <c r="E1462" s="1"/>
      <c r="F1462" s="1"/>
      <c r="G1462" s="1"/>
    </row>
    <row r="1463" spans="1:7" x14ac:dyDescent="0.25">
      <c r="A1463" s="1"/>
      <c r="B1463" s="1"/>
      <c r="C1463" s="1"/>
      <c r="D1463" s="1"/>
      <c r="E1463" s="1"/>
      <c r="F1463" s="1"/>
      <c r="G1463" s="1"/>
    </row>
    <row r="1464" spans="1:7" x14ac:dyDescent="0.25">
      <c r="A1464" s="1"/>
      <c r="B1464" s="1"/>
      <c r="C1464" s="1"/>
      <c r="D1464" s="1"/>
      <c r="E1464" s="1"/>
      <c r="F1464" s="1"/>
      <c r="G1464" s="1"/>
    </row>
    <row r="1465" spans="1:7" x14ac:dyDescent="0.25">
      <c r="A1465" s="1"/>
      <c r="B1465" s="1"/>
      <c r="C1465" s="1"/>
      <c r="D1465" s="1"/>
      <c r="E1465" s="1"/>
      <c r="F1465" s="1"/>
      <c r="G1465" s="1"/>
    </row>
    <row r="1466" spans="1:7" x14ac:dyDescent="0.25">
      <c r="A1466" s="1"/>
      <c r="B1466" s="1"/>
      <c r="C1466" s="1"/>
      <c r="D1466" s="1"/>
      <c r="E1466" s="1"/>
      <c r="F1466" s="1"/>
      <c r="G1466" s="1"/>
    </row>
    <row r="1467" spans="1:7" x14ac:dyDescent="0.25">
      <c r="A1467" s="1"/>
      <c r="B1467" s="1"/>
      <c r="C1467" s="1"/>
      <c r="D1467" s="1"/>
      <c r="E1467" s="1"/>
      <c r="F1467" s="1"/>
      <c r="G1467" s="1"/>
    </row>
    <row r="1468" spans="1:7" x14ac:dyDescent="0.25">
      <c r="A1468" s="1"/>
      <c r="B1468" s="1"/>
      <c r="C1468" s="1"/>
      <c r="D1468" s="1"/>
      <c r="E1468" s="1"/>
      <c r="F1468" s="1"/>
      <c r="G1468" s="1"/>
    </row>
    <row r="1469" spans="1:7" x14ac:dyDescent="0.25">
      <c r="A1469" s="1"/>
      <c r="B1469" s="1"/>
      <c r="C1469" s="1"/>
      <c r="D1469" s="1"/>
      <c r="E1469" s="1"/>
      <c r="F1469" s="1"/>
      <c r="G1469" s="1"/>
    </row>
    <row r="1470" spans="1:7" x14ac:dyDescent="0.25">
      <c r="A1470" s="1"/>
      <c r="B1470" s="1"/>
      <c r="C1470" s="1"/>
      <c r="D1470" s="1"/>
      <c r="E1470" s="1"/>
      <c r="F1470" s="1"/>
      <c r="G1470" s="1"/>
    </row>
    <row r="1471" spans="1:7" x14ac:dyDescent="0.25">
      <c r="A1471" s="1"/>
      <c r="B1471" s="1"/>
      <c r="C1471" s="1"/>
      <c r="D1471" s="1"/>
      <c r="E1471" s="1"/>
      <c r="F1471" s="1"/>
      <c r="G1471" s="1"/>
    </row>
    <row r="1472" spans="1:7" x14ac:dyDescent="0.25">
      <c r="A1472" s="1"/>
      <c r="B1472" s="1"/>
      <c r="C1472" s="1"/>
      <c r="D1472" s="1"/>
      <c r="E1472" s="1"/>
      <c r="F1472" s="1"/>
      <c r="G1472" s="1"/>
    </row>
    <row r="1473" spans="1:7" x14ac:dyDescent="0.25">
      <c r="A1473" s="1"/>
      <c r="B1473" s="1"/>
      <c r="C1473" s="1"/>
      <c r="D1473" s="1"/>
      <c r="E1473" s="1"/>
      <c r="F1473" s="1"/>
      <c r="G1473" s="1"/>
    </row>
    <row r="1474" spans="1:7" x14ac:dyDescent="0.25">
      <c r="A1474" s="1"/>
      <c r="B1474" s="1"/>
      <c r="C1474" s="1"/>
      <c r="D1474" s="1"/>
      <c r="E1474" s="1"/>
      <c r="F1474" s="1"/>
      <c r="G1474" s="1"/>
    </row>
    <row r="1475" spans="1:7" x14ac:dyDescent="0.25">
      <c r="A1475" s="1"/>
      <c r="B1475" s="1"/>
      <c r="C1475" s="1"/>
      <c r="D1475" s="1"/>
      <c r="E1475" s="1"/>
      <c r="F1475" s="1"/>
      <c r="G1475" s="1"/>
    </row>
    <row r="1476" spans="1:7" x14ac:dyDescent="0.25">
      <c r="A1476" s="1"/>
      <c r="B1476" s="1"/>
      <c r="C1476" s="1"/>
      <c r="D1476" s="1"/>
      <c r="E1476" s="1"/>
      <c r="F1476" s="1"/>
      <c r="G1476" s="1"/>
    </row>
    <row r="1477" spans="1:7" x14ac:dyDescent="0.25">
      <c r="A1477" s="1"/>
      <c r="B1477" s="1"/>
      <c r="C1477" s="1"/>
      <c r="D1477" s="1"/>
      <c r="E1477" s="1"/>
      <c r="F1477" s="1"/>
      <c r="G1477" s="1"/>
    </row>
    <row r="1478" spans="1:7" x14ac:dyDescent="0.25">
      <c r="A1478" s="1"/>
      <c r="B1478" s="1"/>
      <c r="C1478" s="1"/>
      <c r="D1478" s="1"/>
      <c r="E1478" s="1"/>
      <c r="F1478" s="1"/>
      <c r="G1478" s="1"/>
    </row>
    <row r="1479" spans="1:7" x14ac:dyDescent="0.25">
      <c r="A1479" s="1"/>
      <c r="B1479" s="1"/>
      <c r="C1479" s="1"/>
      <c r="D1479" s="1"/>
      <c r="E1479" s="1"/>
      <c r="F1479" s="1"/>
      <c r="G1479" s="1"/>
    </row>
    <row r="1480" spans="1:7" x14ac:dyDescent="0.25">
      <c r="A1480" s="1"/>
      <c r="B1480" s="1"/>
      <c r="C1480" s="1"/>
      <c r="D1480" s="1"/>
      <c r="E1480" s="1"/>
      <c r="F1480" s="1"/>
      <c r="G1480" s="1"/>
    </row>
    <row r="1481" spans="1:7" x14ac:dyDescent="0.25">
      <c r="A1481" s="1"/>
      <c r="B1481" s="1"/>
      <c r="C1481" s="1"/>
      <c r="D1481" s="1"/>
      <c r="E1481" s="1"/>
      <c r="F1481" s="1"/>
      <c r="G1481" s="1"/>
    </row>
    <row r="1482" spans="1:7" x14ac:dyDescent="0.25">
      <c r="A1482" s="1"/>
      <c r="B1482" s="1"/>
      <c r="C1482" s="1"/>
      <c r="D1482" s="1"/>
      <c r="E1482" s="1"/>
      <c r="F1482" s="1"/>
      <c r="G1482" s="1"/>
    </row>
    <row r="1483" spans="1:7" x14ac:dyDescent="0.25">
      <c r="A1483" s="1"/>
      <c r="B1483" s="1"/>
      <c r="C1483" s="1"/>
      <c r="D1483" s="1"/>
      <c r="E1483" s="1"/>
      <c r="F1483" s="1"/>
      <c r="G1483" s="1"/>
    </row>
    <row r="1484" spans="1:7" x14ac:dyDescent="0.25">
      <c r="A1484" s="1"/>
      <c r="B1484" s="1"/>
      <c r="C1484" s="1"/>
      <c r="D1484" s="1"/>
      <c r="E1484" s="1"/>
      <c r="F1484" s="1"/>
      <c r="G1484" s="1"/>
    </row>
    <row r="1485" spans="1:7" x14ac:dyDescent="0.25">
      <c r="A1485" s="1"/>
      <c r="B1485" s="1"/>
      <c r="C1485" s="1"/>
      <c r="D1485" s="1"/>
      <c r="E1485" s="1"/>
      <c r="F1485" s="1"/>
      <c r="G1485" s="1"/>
    </row>
    <row r="1486" spans="1:7" x14ac:dyDescent="0.25">
      <c r="A1486" s="1"/>
      <c r="B1486" s="1"/>
      <c r="C1486" s="1"/>
      <c r="D1486" s="1"/>
      <c r="E1486" s="1"/>
      <c r="F1486" s="1"/>
      <c r="G1486" s="1"/>
    </row>
    <row r="1487" spans="1:7" x14ac:dyDescent="0.25">
      <c r="A1487" s="1"/>
      <c r="B1487" s="1"/>
      <c r="C1487" s="1"/>
      <c r="D1487" s="1"/>
      <c r="E1487" s="1"/>
      <c r="F1487" s="1"/>
      <c r="G1487" s="1"/>
    </row>
    <row r="1488" spans="1:7" x14ac:dyDescent="0.25">
      <c r="A1488" s="1"/>
      <c r="B1488" s="1"/>
      <c r="C1488" s="1"/>
      <c r="D1488" s="1"/>
      <c r="E1488" s="1"/>
      <c r="F1488" s="1"/>
      <c r="G1488" s="1"/>
    </row>
    <row r="1489" spans="1:7" x14ac:dyDescent="0.25">
      <c r="A1489" s="1"/>
      <c r="B1489" s="1"/>
      <c r="C1489" s="1"/>
      <c r="D1489" s="1"/>
      <c r="E1489" s="1"/>
      <c r="F1489" s="1"/>
      <c r="G1489" s="1"/>
    </row>
    <row r="1490" spans="1:7" x14ac:dyDescent="0.25">
      <c r="A1490" s="1"/>
      <c r="B1490" s="1"/>
      <c r="C1490" s="1"/>
      <c r="D1490" s="1"/>
      <c r="E1490" s="1"/>
      <c r="F1490" s="1"/>
      <c r="G1490" s="1"/>
    </row>
    <row r="1491" spans="1:7" x14ac:dyDescent="0.25">
      <c r="A1491" s="1"/>
      <c r="B1491" s="1"/>
      <c r="C1491" s="1"/>
      <c r="D1491" s="1"/>
      <c r="E1491" s="1"/>
      <c r="F1491" s="1"/>
      <c r="G1491" s="1"/>
    </row>
    <row r="1492" spans="1:7" x14ac:dyDescent="0.25">
      <c r="A1492" s="1"/>
      <c r="B1492" s="1"/>
      <c r="C1492" s="1"/>
      <c r="D1492" s="1"/>
      <c r="E1492" s="1"/>
      <c r="F1492" s="1"/>
      <c r="G1492" s="1"/>
    </row>
    <row r="1493" spans="1:7" x14ac:dyDescent="0.25">
      <c r="A1493" s="1"/>
      <c r="B1493" s="1"/>
      <c r="C1493" s="1"/>
      <c r="D1493" s="1"/>
      <c r="E1493" s="1"/>
      <c r="F1493" s="1"/>
      <c r="G1493" s="1"/>
    </row>
    <row r="1494" spans="1:7" x14ac:dyDescent="0.25">
      <c r="A1494" s="1"/>
      <c r="B1494" s="1"/>
      <c r="C1494" s="1"/>
      <c r="D1494" s="1"/>
      <c r="E1494" s="1"/>
      <c r="F1494" s="1"/>
      <c r="G1494" s="1"/>
    </row>
    <row r="1495" spans="1:7" x14ac:dyDescent="0.25">
      <c r="A1495" s="1"/>
      <c r="B1495" s="1"/>
      <c r="C1495" s="1"/>
      <c r="D1495" s="1"/>
      <c r="E1495" s="1"/>
      <c r="F1495" s="1"/>
      <c r="G1495" s="1"/>
    </row>
    <row r="1496" spans="1:7" x14ac:dyDescent="0.25">
      <c r="A1496" s="1"/>
      <c r="B1496" s="1"/>
      <c r="C1496" s="1"/>
      <c r="D1496" s="1"/>
      <c r="E1496" s="1"/>
      <c r="F1496" s="1"/>
      <c r="G1496" s="1"/>
    </row>
    <row r="1497" spans="1:7" x14ac:dyDescent="0.25">
      <c r="A1497" s="1"/>
      <c r="B1497" s="1"/>
      <c r="C1497" s="1"/>
      <c r="D1497" s="1"/>
      <c r="E1497" s="1"/>
      <c r="F1497" s="1"/>
      <c r="G1497" s="1"/>
    </row>
    <row r="1498" spans="1:7" x14ac:dyDescent="0.25">
      <c r="A1498" s="1"/>
      <c r="B1498" s="1"/>
      <c r="C1498" s="1"/>
      <c r="D1498" s="1"/>
      <c r="E1498" s="1"/>
      <c r="F1498" s="1"/>
      <c r="G1498" s="1"/>
    </row>
    <row r="1499" spans="1:7" x14ac:dyDescent="0.25">
      <c r="A1499" s="1"/>
      <c r="B1499" s="1"/>
      <c r="C1499" s="1"/>
      <c r="D1499" s="1"/>
      <c r="E1499" s="1"/>
      <c r="F1499" s="1"/>
      <c r="G1499" s="1"/>
    </row>
    <row r="1500" spans="1:7" x14ac:dyDescent="0.25">
      <c r="A1500" s="1"/>
      <c r="B1500" s="1"/>
      <c r="C1500" s="1"/>
      <c r="D1500" s="1"/>
      <c r="E1500" s="1"/>
      <c r="F1500" s="1"/>
      <c r="G1500" s="1"/>
    </row>
    <row r="1501" spans="1:7" x14ac:dyDescent="0.25">
      <c r="A1501" s="1"/>
      <c r="B1501" s="1"/>
      <c r="C1501" s="1"/>
      <c r="D1501" s="1"/>
      <c r="E1501" s="1"/>
      <c r="F1501" s="1"/>
      <c r="G1501" s="1"/>
    </row>
    <row r="1502" spans="1:7" x14ac:dyDescent="0.25">
      <c r="A1502" s="1"/>
      <c r="B1502" s="1"/>
      <c r="C1502" s="1"/>
      <c r="D1502" s="1"/>
      <c r="E1502" s="1"/>
      <c r="F1502" s="1"/>
      <c r="G1502" s="1"/>
    </row>
    <row r="1503" spans="1:7" x14ac:dyDescent="0.25">
      <c r="A1503" s="1"/>
      <c r="B1503" s="1"/>
      <c r="C1503" s="1"/>
      <c r="D1503" s="1"/>
      <c r="E1503" s="1"/>
      <c r="F1503" s="1"/>
      <c r="G1503" s="1"/>
    </row>
    <row r="1504" spans="1:7" x14ac:dyDescent="0.25">
      <c r="A1504" s="1"/>
      <c r="B1504" s="1"/>
      <c r="C1504" s="1"/>
      <c r="D1504" s="1"/>
      <c r="E1504" s="1"/>
      <c r="F1504" s="1"/>
      <c r="G1504" s="1"/>
    </row>
    <row r="1505" spans="1:7" x14ac:dyDescent="0.25">
      <c r="A1505" s="1"/>
      <c r="B1505" s="1"/>
      <c r="C1505" s="1"/>
      <c r="D1505" s="1"/>
      <c r="E1505" s="1"/>
      <c r="F1505" s="1"/>
      <c r="G1505" s="1"/>
    </row>
    <row r="1506" spans="1:7" x14ac:dyDescent="0.25">
      <c r="A1506" s="1"/>
      <c r="B1506" s="1"/>
      <c r="C1506" s="1"/>
      <c r="D1506" s="1"/>
      <c r="E1506" s="1"/>
      <c r="F1506" s="1"/>
      <c r="G1506" s="1"/>
    </row>
    <row r="1507" spans="1:7" x14ac:dyDescent="0.25">
      <c r="A1507" s="1"/>
      <c r="B1507" s="1"/>
      <c r="C1507" s="1"/>
      <c r="D1507" s="1"/>
      <c r="E1507" s="1"/>
      <c r="F1507" s="1"/>
      <c r="G1507" s="1"/>
    </row>
    <row r="1508" spans="1:7" x14ac:dyDescent="0.25">
      <c r="A1508" s="1"/>
      <c r="B1508" s="1"/>
      <c r="C1508" s="1"/>
      <c r="D1508" s="1"/>
      <c r="E1508" s="1"/>
      <c r="F1508" s="1"/>
      <c r="G1508" s="1"/>
    </row>
    <row r="1509" spans="1:7" x14ac:dyDescent="0.25">
      <c r="A1509" s="1"/>
      <c r="B1509" s="1"/>
      <c r="C1509" s="1"/>
      <c r="D1509" s="1"/>
      <c r="E1509" s="1"/>
      <c r="F1509" s="1"/>
      <c r="G1509" s="1"/>
    </row>
    <row r="1510" spans="1:7" x14ac:dyDescent="0.25">
      <c r="A1510" s="1"/>
      <c r="B1510" s="1"/>
      <c r="C1510" s="1"/>
      <c r="D1510" s="1"/>
      <c r="E1510" s="1"/>
      <c r="F1510" s="1"/>
      <c r="G1510" s="1"/>
    </row>
    <row r="1511" spans="1:7" x14ac:dyDescent="0.25">
      <c r="A1511" s="1"/>
      <c r="B1511" s="1"/>
      <c r="C1511" s="1"/>
      <c r="D1511" s="1"/>
      <c r="E1511" s="1"/>
      <c r="F1511" s="1"/>
      <c r="G1511" s="1"/>
    </row>
    <row r="1512" spans="1:7" x14ac:dyDescent="0.25">
      <c r="A1512" s="1"/>
      <c r="B1512" s="1"/>
      <c r="C1512" s="1"/>
      <c r="D1512" s="1"/>
      <c r="E1512" s="1"/>
      <c r="F1512" s="1"/>
      <c r="G1512" s="1"/>
    </row>
    <row r="1513" spans="1:7" x14ac:dyDescent="0.25">
      <c r="A1513" s="1"/>
      <c r="B1513" s="1"/>
      <c r="C1513" s="1"/>
      <c r="D1513" s="1"/>
      <c r="E1513" s="1"/>
      <c r="F1513" s="1"/>
      <c r="G1513" s="1"/>
    </row>
    <row r="1514" spans="1:7" x14ac:dyDescent="0.25">
      <c r="A1514" s="1"/>
      <c r="B1514" s="1"/>
      <c r="C1514" s="1"/>
      <c r="D1514" s="1"/>
      <c r="E1514" s="1"/>
      <c r="F1514" s="1"/>
      <c r="G1514" s="1"/>
    </row>
    <row r="1515" spans="1:7" x14ac:dyDescent="0.25">
      <c r="A1515" s="1"/>
      <c r="B1515" s="1"/>
      <c r="C1515" s="1"/>
      <c r="D1515" s="1"/>
      <c r="E1515" s="1"/>
      <c r="F1515" s="1"/>
      <c r="G1515" s="1"/>
    </row>
    <row r="1516" spans="1:7" x14ac:dyDescent="0.25">
      <c r="A1516" s="1"/>
      <c r="B1516" s="1"/>
      <c r="C1516" s="1"/>
      <c r="D1516" s="1"/>
      <c r="E1516" s="1"/>
      <c r="F1516" s="1"/>
      <c r="G1516" s="1"/>
    </row>
    <row r="1517" spans="1:7" x14ac:dyDescent="0.25">
      <c r="A1517" s="1"/>
      <c r="B1517" s="1"/>
      <c r="C1517" s="1"/>
      <c r="D1517" s="1"/>
      <c r="E1517" s="1"/>
      <c r="F1517" s="1"/>
      <c r="G1517" s="1"/>
    </row>
    <row r="1518" spans="1:7" x14ac:dyDescent="0.25">
      <c r="A1518" s="1"/>
      <c r="B1518" s="1"/>
      <c r="C1518" s="1"/>
      <c r="D1518" s="1"/>
      <c r="E1518" s="1"/>
      <c r="F1518" s="1"/>
      <c r="G1518" s="1"/>
    </row>
    <row r="1519" spans="1:7" x14ac:dyDescent="0.25">
      <c r="A1519" s="1"/>
      <c r="B1519" s="1"/>
      <c r="C1519" s="1"/>
      <c r="D1519" s="1"/>
      <c r="E1519" s="1"/>
      <c r="F1519" s="1"/>
      <c r="G1519" s="1"/>
    </row>
    <row r="1520" spans="1:7" x14ac:dyDescent="0.25">
      <c r="A1520" s="1"/>
      <c r="B1520" s="1"/>
      <c r="C1520" s="1"/>
      <c r="D1520" s="1"/>
      <c r="E1520" s="1"/>
      <c r="F1520" s="1"/>
      <c r="G1520" s="1"/>
    </row>
    <row r="1521" spans="1:7" x14ac:dyDescent="0.25">
      <c r="A1521" s="1"/>
      <c r="B1521" s="1"/>
      <c r="C1521" s="1"/>
      <c r="D1521" s="1"/>
      <c r="E1521" s="1"/>
      <c r="F1521" s="1"/>
      <c r="G1521" s="1"/>
    </row>
    <row r="1522" spans="1:7" x14ac:dyDescent="0.25">
      <c r="A1522" s="1"/>
      <c r="B1522" s="1"/>
      <c r="C1522" s="1"/>
      <c r="D1522" s="1"/>
      <c r="E1522" s="1"/>
      <c r="F1522" s="1"/>
      <c r="G1522" s="1"/>
    </row>
    <row r="1523" spans="1:7" x14ac:dyDescent="0.25">
      <c r="A1523" s="1"/>
      <c r="B1523" s="1"/>
      <c r="C1523" s="1"/>
      <c r="D1523" s="1"/>
      <c r="E1523" s="1"/>
      <c r="F1523" s="1"/>
      <c r="G1523" s="1"/>
    </row>
    <row r="1524" spans="1:7" x14ac:dyDescent="0.25">
      <c r="A1524" s="1"/>
      <c r="B1524" s="1"/>
      <c r="C1524" s="1"/>
      <c r="D1524" s="1"/>
      <c r="E1524" s="1"/>
      <c r="F1524" s="1"/>
      <c r="G1524" s="1"/>
    </row>
    <row r="1525" spans="1:7" x14ac:dyDescent="0.25">
      <c r="A1525" s="1"/>
      <c r="B1525" s="1"/>
      <c r="C1525" s="1"/>
      <c r="D1525" s="1"/>
      <c r="E1525" s="1"/>
      <c r="F1525" s="1"/>
      <c r="G1525" s="1"/>
    </row>
    <row r="1526" spans="1:7" x14ac:dyDescent="0.25">
      <c r="A1526" s="1"/>
      <c r="B1526" s="1"/>
      <c r="C1526" s="1"/>
      <c r="D1526" s="1"/>
      <c r="E1526" s="1"/>
      <c r="F1526" s="1"/>
      <c r="G1526" s="1"/>
    </row>
    <row r="1527" spans="1:7" x14ac:dyDescent="0.25">
      <c r="A1527" s="1"/>
      <c r="B1527" s="1"/>
      <c r="C1527" s="1"/>
      <c r="D1527" s="1"/>
      <c r="E1527" s="1"/>
      <c r="F1527" s="1"/>
      <c r="G1527" s="1"/>
    </row>
    <row r="1528" spans="1:7" x14ac:dyDescent="0.25">
      <c r="A1528" s="1"/>
      <c r="B1528" s="1"/>
      <c r="C1528" s="1"/>
      <c r="D1528" s="1"/>
      <c r="E1528" s="1"/>
      <c r="F1528" s="1"/>
      <c r="G1528" s="1"/>
    </row>
    <row r="1529" spans="1:7" x14ac:dyDescent="0.25">
      <c r="A1529" s="1"/>
      <c r="B1529" s="1"/>
      <c r="C1529" s="1"/>
      <c r="D1529" s="1"/>
      <c r="E1529" s="1"/>
      <c r="F1529" s="1"/>
      <c r="G1529" s="1"/>
    </row>
    <row r="1530" spans="1:7" x14ac:dyDescent="0.25">
      <c r="A1530" s="1"/>
      <c r="B1530" s="1"/>
      <c r="C1530" s="1"/>
      <c r="D1530" s="1"/>
      <c r="E1530" s="1"/>
      <c r="F1530" s="1"/>
      <c r="G1530" s="1"/>
    </row>
    <row r="1531" spans="1:7" x14ac:dyDescent="0.25">
      <c r="A1531" s="1"/>
      <c r="B1531" s="1"/>
      <c r="C1531" s="1"/>
      <c r="D1531" s="1"/>
      <c r="E1531" s="1"/>
      <c r="F1531" s="1"/>
      <c r="G1531" s="1"/>
    </row>
    <row r="1532" spans="1:7" x14ac:dyDescent="0.25">
      <c r="A1532" s="1"/>
      <c r="B1532" s="1"/>
      <c r="C1532" s="1"/>
      <c r="D1532" s="1"/>
      <c r="E1532" s="1"/>
      <c r="F1532" s="1"/>
      <c r="G1532" s="1"/>
    </row>
    <row r="1533" spans="1:7" x14ac:dyDescent="0.25">
      <c r="A1533" s="1"/>
      <c r="B1533" s="1"/>
      <c r="C1533" s="1"/>
      <c r="D1533" s="1"/>
      <c r="E1533" s="1"/>
      <c r="F1533" s="1"/>
      <c r="G1533" s="1"/>
    </row>
    <row r="1534" spans="1:7" x14ac:dyDescent="0.25">
      <c r="A1534" s="1"/>
      <c r="B1534" s="1"/>
      <c r="C1534" s="1"/>
      <c r="D1534" s="1"/>
      <c r="E1534" s="1"/>
      <c r="F1534" s="1"/>
      <c r="G1534" s="1"/>
    </row>
    <row r="1535" spans="1:7" x14ac:dyDescent="0.25">
      <c r="A1535" s="1"/>
      <c r="B1535" s="1"/>
      <c r="C1535" s="1"/>
      <c r="D1535" s="1"/>
      <c r="E1535" s="1"/>
      <c r="F1535" s="1"/>
      <c r="G1535" s="1"/>
    </row>
    <row r="1536" spans="1:7" x14ac:dyDescent="0.25">
      <c r="A1536" s="1"/>
      <c r="B1536" s="1"/>
      <c r="C1536" s="1"/>
      <c r="D1536" s="1"/>
      <c r="E1536" s="1"/>
      <c r="F1536" s="1"/>
      <c r="G1536" s="1"/>
    </row>
    <row r="1537" spans="1:7" x14ac:dyDescent="0.25">
      <c r="A1537" s="1"/>
      <c r="B1537" s="1"/>
      <c r="C1537" s="1"/>
      <c r="D1537" s="1"/>
      <c r="E1537" s="1"/>
      <c r="F1537" s="1"/>
      <c r="G1537" s="1"/>
    </row>
    <row r="1538" spans="1:7" x14ac:dyDescent="0.25">
      <c r="A1538" s="1"/>
      <c r="B1538" s="1"/>
      <c r="C1538" s="1"/>
      <c r="D1538" s="1"/>
      <c r="E1538" s="1"/>
      <c r="F1538" s="1"/>
      <c r="G1538" s="1"/>
    </row>
    <row r="1539" spans="1:7" x14ac:dyDescent="0.25">
      <c r="A1539" s="1"/>
      <c r="B1539" s="1"/>
      <c r="C1539" s="1"/>
      <c r="D1539" s="1"/>
      <c r="E1539" s="1"/>
      <c r="F1539" s="1"/>
      <c r="G1539" s="1"/>
    </row>
    <row r="1540" spans="1:7" x14ac:dyDescent="0.25">
      <c r="A1540" s="1"/>
      <c r="B1540" s="1"/>
      <c r="C1540" s="1"/>
      <c r="D1540" s="1"/>
      <c r="E1540" s="1"/>
      <c r="F1540" s="1"/>
      <c r="G1540" s="1"/>
    </row>
    <row r="1541" spans="1:7" x14ac:dyDescent="0.25">
      <c r="A1541" s="1"/>
      <c r="B1541" s="1"/>
      <c r="C1541" s="1"/>
      <c r="D1541" s="1"/>
      <c r="E1541" s="1"/>
      <c r="F1541" s="1"/>
      <c r="G1541" s="1"/>
    </row>
    <row r="1542" spans="1:7" x14ac:dyDescent="0.25">
      <c r="A1542" s="1"/>
      <c r="B1542" s="1"/>
      <c r="C1542" s="1"/>
      <c r="D1542" s="1"/>
      <c r="E1542" s="1"/>
      <c r="F1542" s="1"/>
      <c r="G1542" s="1"/>
    </row>
    <row r="1543" spans="1:7" x14ac:dyDescent="0.25">
      <c r="A1543" s="1"/>
      <c r="B1543" s="1"/>
      <c r="C1543" s="1"/>
      <c r="D1543" s="1"/>
      <c r="E1543" s="1"/>
      <c r="F1543" s="1"/>
      <c r="G1543" s="1"/>
    </row>
    <row r="1544" spans="1:7" x14ac:dyDescent="0.25">
      <c r="A1544" s="1"/>
      <c r="B1544" s="1"/>
      <c r="C1544" s="1"/>
      <c r="D1544" s="1"/>
      <c r="E1544" s="1"/>
      <c r="F1544" s="1"/>
      <c r="G1544" s="1"/>
    </row>
    <row r="1545" spans="1:7" x14ac:dyDescent="0.25">
      <c r="A1545" s="1"/>
      <c r="B1545" s="1"/>
      <c r="C1545" s="1"/>
      <c r="D1545" s="1"/>
      <c r="E1545" s="1"/>
      <c r="F1545" s="1"/>
      <c r="G1545" s="1"/>
    </row>
    <row r="1546" spans="1:7" x14ac:dyDescent="0.25">
      <c r="A1546" s="1"/>
      <c r="B1546" s="1"/>
      <c r="C1546" s="1"/>
      <c r="D1546" s="1"/>
      <c r="E1546" s="1"/>
      <c r="F1546" s="1"/>
      <c r="G1546" s="1"/>
    </row>
    <row r="1547" spans="1:7" x14ac:dyDescent="0.25">
      <c r="A1547" s="1"/>
      <c r="B1547" s="1"/>
      <c r="C1547" s="1"/>
      <c r="D1547" s="1"/>
      <c r="E1547" s="1"/>
      <c r="F1547" s="1"/>
      <c r="G1547" s="1"/>
    </row>
    <row r="1548" spans="1:7" x14ac:dyDescent="0.25">
      <c r="A1548" s="1"/>
      <c r="B1548" s="1"/>
      <c r="C1548" s="1"/>
      <c r="D1548" s="1"/>
      <c r="E1548" s="1"/>
      <c r="F1548" s="1"/>
      <c r="G1548" s="1"/>
    </row>
    <row r="1549" spans="1:7" x14ac:dyDescent="0.25">
      <c r="A1549" s="1"/>
      <c r="B1549" s="1"/>
      <c r="C1549" s="1"/>
      <c r="D1549" s="1"/>
      <c r="E1549" s="1"/>
      <c r="F1549" s="1"/>
      <c r="G1549" s="1"/>
    </row>
    <row r="1550" spans="1:7" x14ac:dyDescent="0.25">
      <c r="A1550" s="1"/>
      <c r="B1550" s="1"/>
      <c r="C1550" s="1"/>
      <c r="D1550" s="1"/>
      <c r="E1550" s="1"/>
      <c r="F1550" s="1"/>
      <c r="G1550" s="1"/>
    </row>
    <row r="1551" spans="1:7" x14ac:dyDescent="0.25">
      <c r="A1551" s="1"/>
      <c r="B1551" s="1"/>
      <c r="C1551" s="1"/>
      <c r="D1551" s="1"/>
      <c r="E1551" s="1"/>
      <c r="F1551" s="1"/>
      <c r="G1551" s="1"/>
    </row>
    <row r="1552" spans="1:7" x14ac:dyDescent="0.25">
      <c r="A1552" s="1"/>
      <c r="B1552" s="1"/>
      <c r="C1552" s="1"/>
      <c r="D1552" s="1"/>
      <c r="E1552" s="1"/>
      <c r="F1552" s="1"/>
      <c r="G1552" s="1"/>
    </row>
    <row r="1553" spans="1:7" x14ac:dyDescent="0.25">
      <c r="A1553" s="1"/>
      <c r="B1553" s="1"/>
      <c r="C1553" s="1"/>
      <c r="D1553" s="1"/>
      <c r="E1553" s="1"/>
      <c r="F1553" s="1"/>
      <c r="G1553" s="1"/>
    </row>
    <row r="1554" spans="1:7" x14ac:dyDescent="0.25">
      <c r="A1554" s="1"/>
      <c r="B1554" s="1"/>
      <c r="C1554" s="1"/>
      <c r="D1554" s="1"/>
      <c r="E1554" s="1"/>
      <c r="F1554" s="1"/>
      <c r="G1554" s="1"/>
    </row>
    <row r="1555" spans="1:7" x14ac:dyDescent="0.25">
      <c r="A1555" s="1"/>
      <c r="B1555" s="1"/>
      <c r="C1555" s="1"/>
      <c r="D1555" s="1"/>
      <c r="E1555" s="1"/>
      <c r="F1555" s="1"/>
      <c r="G1555" s="1"/>
    </row>
    <row r="1556" spans="1:7" x14ac:dyDescent="0.25">
      <c r="A1556" s="1"/>
      <c r="B1556" s="1"/>
      <c r="C1556" s="1"/>
      <c r="D1556" s="1"/>
      <c r="E1556" s="1"/>
      <c r="F1556" s="1"/>
      <c r="G1556" s="1"/>
    </row>
    <row r="1557" spans="1:7" x14ac:dyDescent="0.25">
      <c r="A1557" s="1"/>
      <c r="B1557" s="1"/>
      <c r="C1557" s="1"/>
      <c r="D1557" s="1"/>
      <c r="E1557" s="1"/>
      <c r="F1557" s="1"/>
      <c r="G1557" s="1"/>
    </row>
    <row r="1558" spans="1:7" x14ac:dyDescent="0.25">
      <c r="A1558" s="1"/>
      <c r="B1558" s="1"/>
      <c r="C1558" s="1"/>
      <c r="D1558" s="1"/>
      <c r="E1558" s="1"/>
      <c r="F1558" s="1"/>
      <c r="G1558" s="1"/>
    </row>
    <row r="1559" spans="1:7" x14ac:dyDescent="0.25">
      <c r="A1559" s="1"/>
      <c r="B1559" s="1"/>
      <c r="C1559" s="1"/>
      <c r="D1559" s="1"/>
      <c r="E1559" s="1"/>
      <c r="F1559" s="1"/>
      <c r="G1559" s="1"/>
    </row>
    <row r="1560" spans="1:7" x14ac:dyDescent="0.25">
      <c r="A1560" s="1"/>
      <c r="B1560" s="1"/>
      <c r="C1560" s="1"/>
      <c r="D1560" s="1"/>
      <c r="E1560" s="1"/>
      <c r="F1560" s="1"/>
      <c r="G1560" s="1"/>
    </row>
    <row r="1561" spans="1:7" x14ac:dyDescent="0.25">
      <c r="A1561" s="1"/>
      <c r="B1561" s="1"/>
      <c r="C1561" s="1"/>
      <c r="D1561" s="1"/>
      <c r="E1561" s="1"/>
      <c r="F1561" s="1"/>
      <c r="G1561" s="1"/>
    </row>
    <row r="1562" spans="1:7" x14ac:dyDescent="0.25">
      <c r="A1562" s="1"/>
      <c r="B1562" s="1"/>
      <c r="C1562" s="1"/>
      <c r="D1562" s="1"/>
      <c r="E1562" s="1"/>
      <c r="F1562" s="1"/>
      <c r="G1562" s="1"/>
    </row>
    <row r="1563" spans="1:7" x14ac:dyDescent="0.25">
      <c r="A1563" s="1"/>
      <c r="B1563" s="1"/>
      <c r="C1563" s="1"/>
      <c r="D1563" s="1"/>
      <c r="E1563" s="1"/>
      <c r="F1563" s="1"/>
      <c r="G1563" s="1"/>
    </row>
    <row r="1564" spans="1:7" x14ac:dyDescent="0.25">
      <c r="A1564" s="1"/>
      <c r="B1564" s="1"/>
      <c r="C1564" s="1"/>
      <c r="D1564" s="1"/>
      <c r="E1564" s="1"/>
      <c r="F1564" s="1"/>
      <c r="G1564" s="1"/>
    </row>
    <row r="1565" spans="1:7" x14ac:dyDescent="0.25">
      <c r="A1565" s="1"/>
      <c r="B1565" s="1"/>
      <c r="C1565" s="1"/>
      <c r="D1565" s="1"/>
      <c r="E1565" s="1"/>
      <c r="F1565" s="1"/>
      <c r="G1565" s="1"/>
    </row>
    <row r="1566" spans="1:7" x14ac:dyDescent="0.25">
      <c r="A1566" s="1"/>
      <c r="B1566" s="1"/>
      <c r="C1566" s="1"/>
      <c r="D1566" s="1"/>
      <c r="E1566" s="1"/>
      <c r="F1566" s="1"/>
      <c r="G1566" s="1"/>
    </row>
    <row r="1567" spans="1:7" x14ac:dyDescent="0.25">
      <c r="A1567" s="1"/>
      <c r="B1567" s="1"/>
      <c r="C1567" s="1"/>
      <c r="D1567" s="1"/>
      <c r="E1567" s="1"/>
      <c r="F1567" s="1"/>
      <c r="G1567" s="1"/>
    </row>
    <row r="1568" spans="1:7" x14ac:dyDescent="0.25">
      <c r="A1568" s="1"/>
      <c r="B1568" s="1"/>
      <c r="C1568" s="1"/>
      <c r="D1568" s="1"/>
      <c r="E1568" s="1"/>
      <c r="F1568" s="1"/>
      <c r="G1568" s="1"/>
    </row>
    <row r="1569" spans="1:7" x14ac:dyDescent="0.25">
      <c r="A1569" s="1"/>
      <c r="B1569" s="1"/>
      <c r="C1569" s="1"/>
      <c r="D1569" s="1"/>
      <c r="E1569" s="1"/>
      <c r="F1569" s="1"/>
      <c r="G1569" s="1"/>
    </row>
    <row r="1570" spans="1:7" x14ac:dyDescent="0.25">
      <c r="A1570" s="1"/>
      <c r="B1570" s="1"/>
      <c r="C1570" s="1"/>
      <c r="D1570" s="1"/>
      <c r="E1570" s="1"/>
      <c r="F1570" s="1"/>
      <c r="G1570" s="1"/>
    </row>
    <row r="1571" spans="1:7" x14ac:dyDescent="0.25">
      <c r="A1571" s="1"/>
      <c r="B1571" s="1"/>
      <c r="C1571" s="1"/>
      <c r="D1571" s="1"/>
      <c r="E1571" s="1"/>
      <c r="F1571" s="1"/>
      <c r="G1571" s="1"/>
    </row>
    <row r="1572" spans="1:7" x14ac:dyDescent="0.25">
      <c r="A1572" s="1"/>
      <c r="B1572" s="1"/>
      <c r="C1572" s="1"/>
      <c r="D1572" s="1"/>
      <c r="E1572" s="1"/>
      <c r="F1572" s="1"/>
      <c r="G1572" s="1"/>
    </row>
    <row r="1573" spans="1:7" x14ac:dyDescent="0.25">
      <c r="A1573" s="1"/>
      <c r="B1573" s="1"/>
      <c r="C1573" s="1"/>
      <c r="D1573" s="1"/>
      <c r="E1573" s="1"/>
      <c r="F1573" s="1"/>
      <c r="G1573" s="1"/>
    </row>
    <row r="1574" spans="1:7" x14ac:dyDescent="0.25">
      <c r="A1574" s="1"/>
      <c r="B1574" s="1"/>
      <c r="C1574" s="1"/>
      <c r="D1574" s="1"/>
      <c r="E1574" s="1"/>
      <c r="F1574" s="1"/>
      <c r="G1574" s="1"/>
    </row>
    <row r="1575" spans="1:7" x14ac:dyDescent="0.25">
      <c r="A1575" s="1"/>
      <c r="B1575" s="1"/>
      <c r="C1575" s="1"/>
      <c r="D1575" s="1"/>
      <c r="E1575" s="1"/>
      <c r="F1575" s="1"/>
      <c r="G1575" s="1"/>
    </row>
    <row r="1576" spans="1:7" x14ac:dyDescent="0.25">
      <c r="A1576" s="1"/>
      <c r="B1576" s="1"/>
      <c r="C1576" s="1"/>
      <c r="D1576" s="1"/>
      <c r="E1576" s="1"/>
      <c r="F1576" s="1"/>
      <c r="G1576" s="1"/>
    </row>
    <row r="1577" spans="1:7" x14ac:dyDescent="0.25">
      <c r="A1577" s="1"/>
      <c r="B1577" s="1"/>
      <c r="C1577" s="1"/>
      <c r="D1577" s="1"/>
      <c r="E1577" s="1"/>
      <c r="F1577" s="1"/>
      <c r="G1577" s="1"/>
    </row>
    <row r="1578" spans="1:7" x14ac:dyDescent="0.25">
      <c r="A1578" s="1"/>
      <c r="B1578" s="1"/>
      <c r="C1578" s="1"/>
      <c r="D1578" s="1"/>
      <c r="E1578" s="1"/>
      <c r="F1578" s="1"/>
      <c r="G1578" s="1"/>
    </row>
    <row r="1579" spans="1:7" x14ac:dyDescent="0.25">
      <c r="A1579" s="1"/>
      <c r="B1579" s="1"/>
      <c r="C1579" s="1"/>
      <c r="D1579" s="1"/>
      <c r="E1579" s="1"/>
      <c r="F1579" s="1"/>
      <c r="G1579" s="1"/>
    </row>
    <row r="1580" spans="1:7" x14ac:dyDescent="0.25">
      <c r="A1580" s="1"/>
      <c r="B1580" s="1"/>
      <c r="C1580" s="1"/>
      <c r="D1580" s="1"/>
      <c r="E1580" s="1"/>
      <c r="F1580" s="1"/>
      <c r="G1580" s="1"/>
    </row>
    <row r="1581" spans="1:7" x14ac:dyDescent="0.25">
      <c r="A1581" s="1"/>
      <c r="B1581" s="1"/>
      <c r="C1581" s="1"/>
      <c r="D1581" s="1"/>
      <c r="E1581" s="1"/>
      <c r="F1581" s="1"/>
      <c r="G1581" s="1"/>
    </row>
    <row r="1582" spans="1:7" x14ac:dyDescent="0.25">
      <c r="A1582" s="1"/>
      <c r="B1582" s="1"/>
      <c r="C1582" s="1"/>
      <c r="D1582" s="1"/>
      <c r="E1582" s="1"/>
      <c r="F1582" s="1"/>
      <c r="G1582" s="1"/>
    </row>
    <row r="1583" spans="1:7" x14ac:dyDescent="0.25">
      <c r="A1583" s="1"/>
      <c r="B1583" s="1"/>
      <c r="C1583" s="1"/>
      <c r="D1583" s="1"/>
      <c r="E1583" s="1"/>
      <c r="F1583" s="1"/>
      <c r="G1583" s="1"/>
    </row>
    <row r="1584" spans="1:7" x14ac:dyDescent="0.25">
      <c r="A1584" s="1"/>
      <c r="B1584" s="1"/>
      <c r="C1584" s="1"/>
      <c r="D1584" s="1"/>
      <c r="E1584" s="1"/>
      <c r="F1584" s="1"/>
      <c r="G1584" s="1"/>
    </row>
    <row r="1585" spans="1:7" x14ac:dyDescent="0.25">
      <c r="A1585" s="1"/>
      <c r="B1585" s="1"/>
      <c r="C1585" s="1"/>
      <c r="D1585" s="1"/>
      <c r="E1585" s="1"/>
      <c r="F1585" s="1"/>
      <c r="G1585" s="1"/>
    </row>
    <row r="1586" spans="1:7" x14ac:dyDescent="0.25">
      <c r="A1586" s="1"/>
      <c r="B1586" s="1"/>
      <c r="C1586" s="1"/>
      <c r="D1586" s="1"/>
      <c r="E1586" s="1"/>
      <c r="F1586" s="1"/>
      <c r="G1586" s="1"/>
    </row>
    <row r="1587" spans="1:7" x14ac:dyDescent="0.25">
      <c r="A1587" s="1"/>
      <c r="B1587" s="1"/>
      <c r="C1587" s="1"/>
      <c r="D1587" s="1"/>
      <c r="E1587" s="1"/>
      <c r="F1587" s="1"/>
      <c r="G1587" s="1"/>
    </row>
    <row r="1588" spans="1:7" x14ac:dyDescent="0.25">
      <c r="A1588" s="1"/>
      <c r="B1588" s="1"/>
      <c r="C1588" s="1"/>
      <c r="D1588" s="1"/>
      <c r="E1588" s="1"/>
      <c r="F1588" s="1"/>
      <c r="G1588" s="1"/>
    </row>
    <row r="1589" spans="1:7" x14ac:dyDescent="0.25">
      <c r="A1589" s="1"/>
      <c r="B1589" s="1"/>
      <c r="C1589" s="1"/>
      <c r="D1589" s="1"/>
      <c r="E1589" s="1"/>
      <c r="F1589" s="1"/>
      <c r="G1589" s="1"/>
    </row>
    <row r="1590" spans="1:7" x14ac:dyDescent="0.25">
      <c r="A1590" s="1"/>
      <c r="B1590" s="1"/>
      <c r="C1590" s="1"/>
      <c r="D1590" s="1"/>
      <c r="E1590" s="1"/>
      <c r="F1590" s="1"/>
      <c r="G1590" s="1"/>
    </row>
    <row r="1591" spans="1:7" x14ac:dyDescent="0.25">
      <c r="A1591" s="1"/>
      <c r="B1591" s="1"/>
      <c r="C1591" s="1"/>
      <c r="D1591" s="1"/>
      <c r="E1591" s="1"/>
      <c r="F1591" s="1"/>
      <c r="G1591" s="1"/>
    </row>
    <row r="1592" spans="1:7" x14ac:dyDescent="0.25">
      <c r="A1592" s="1"/>
      <c r="B1592" s="1"/>
      <c r="C1592" s="1"/>
      <c r="D1592" s="1"/>
      <c r="E1592" s="1"/>
      <c r="F1592" s="1"/>
      <c r="G1592" s="1"/>
    </row>
    <row r="1593" spans="1:7" x14ac:dyDescent="0.25">
      <c r="A1593" s="1"/>
      <c r="B1593" s="1"/>
      <c r="C1593" s="1"/>
      <c r="D1593" s="1"/>
      <c r="E1593" s="1"/>
      <c r="F1593" s="1"/>
      <c r="G1593" s="1"/>
    </row>
    <row r="1594" spans="1:7" x14ac:dyDescent="0.25">
      <c r="A1594" s="1"/>
      <c r="B1594" s="1"/>
      <c r="C1594" s="1"/>
      <c r="D1594" s="1"/>
      <c r="E1594" s="1"/>
      <c r="F1594" s="1"/>
      <c r="G1594" s="1"/>
    </row>
    <row r="1595" spans="1:7" x14ac:dyDescent="0.25">
      <c r="A1595" s="1"/>
      <c r="B1595" s="1"/>
      <c r="C1595" s="1"/>
      <c r="D1595" s="1"/>
      <c r="E1595" s="1"/>
      <c r="F1595" s="1"/>
      <c r="G1595" s="1"/>
    </row>
    <row r="1596" spans="1:7" x14ac:dyDescent="0.25">
      <c r="A1596" s="1"/>
      <c r="B1596" s="1"/>
      <c r="C1596" s="1"/>
      <c r="D1596" s="1"/>
      <c r="E1596" s="1"/>
      <c r="F1596" s="1"/>
      <c r="G1596" s="1"/>
    </row>
    <row r="1597" spans="1:7" x14ac:dyDescent="0.25">
      <c r="A1597" s="1"/>
      <c r="B1597" s="1"/>
      <c r="C1597" s="1"/>
      <c r="D1597" s="1"/>
      <c r="E1597" s="1"/>
      <c r="F1597" s="1"/>
      <c r="G1597" s="1"/>
    </row>
    <row r="1598" spans="1:7" x14ac:dyDescent="0.25">
      <c r="A1598" s="1"/>
      <c r="B1598" s="1"/>
      <c r="C1598" s="1"/>
      <c r="D1598" s="1"/>
      <c r="E1598" s="1"/>
      <c r="F1598" s="1"/>
      <c r="G1598" s="1"/>
    </row>
    <row r="1599" spans="1:7" x14ac:dyDescent="0.25">
      <c r="A1599" s="1"/>
      <c r="B1599" s="1"/>
      <c r="C1599" s="1"/>
      <c r="D1599" s="1"/>
      <c r="E1599" s="1"/>
      <c r="F1599" s="1"/>
      <c r="G1599" s="1"/>
    </row>
    <row r="1600" spans="1:7" x14ac:dyDescent="0.25">
      <c r="A1600" s="1"/>
      <c r="B1600" s="1"/>
      <c r="C1600" s="1"/>
      <c r="D1600" s="1"/>
      <c r="E1600" s="1"/>
      <c r="F1600" s="1"/>
      <c r="G1600" s="1"/>
    </row>
    <row r="1601" spans="1:7" x14ac:dyDescent="0.25">
      <c r="A1601" s="1"/>
      <c r="B1601" s="1"/>
      <c r="C1601" s="1"/>
      <c r="D1601" s="1"/>
      <c r="E1601" s="1"/>
      <c r="F1601" s="1"/>
      <c r="G1601" s="1"/>
    </row>
    <row r="1602" spans="1:7" x14ac:dyDescent="0.25">
      <c r="A1602" s="1"/>
      <c r="B1602" s="1"/>
      <c r="C1602" s="1"/>
      <c r="D1602" s="1"/>
      <c r="E1602" s="1"/>
      <c r="F1602" s="1"/>
      <c r="G1602" s="1"/>
    </row>
    <row r="1603" spans="1:7" x14ac:dyDescent="0.25">
      <c r="A1603" s="1"/>
      <c r="B1603" s="1"/>
      <c r="C1603" s="1"/>
      <c r="D1603" s="1"/>
      <c r="E1603" s="1"/>
      <c r="F1603" s="1"/>
      <c r="G1603" s="1"/>
    </row>
    <row r="1604" spans="1:7" x14ac:dyDescent="0.25">
      <c r="A1604" s="1"/>
      <c r="B1604" s="1"/>
      <c r="C1604" s="1"/>
      <c r="D1604" s="1"/>
      <c r="E1604" s="1"/>
      <c r="F1604" s="1"/>
      <c r="G1604" s="1"/>
    </row>
    <row r="1605" spans="1:7" x14ac:dyDescent="0.25">
      <c r="A1605" s="1"/>
      <c r="B1605" s="1"/>
      <c r="C1605" s="1"/>
      <c r="D1605" s="1"/>
      <c r="E1605" s="1"/>
      <c r="F1605" s="1"/>
      <c r="G1605" s="1"/>
    </row>
    <row r="1606" spans="1:7" x14ac:dyDescent="0.25">
      <c r="A1606" s="1"/>
      <c r="B1606" s="1"/>
      <c r="C1606" s="1"/>
      <c r="D1606" s="1"/>
      <c r="E1606" s="1"/>
      <c r="F1606" s="1"/>
      <c r="G1606" s="1"/>
    </row>
    <row r="1607" spans="1:7" x14ac:dyDescent="0.25">
      <c r="A1607" s="1"/>
      <c r="B1607" s="1"/>
      <c r="C1607" s="1"/>
      <c r="D1607" s="1"/>
      <c r="E1607" s="1"/>
      <c r="F1607" s="1"/>
      <c r="G1607" s="1"/>
    </row>
    <row r="1608" spans="1:7" x14ac:dyDescent="0.25">
      <c r="A1608" s="1"/>
      <c r="B1608" s="1"/>
      <c r="C1608" s="1"/>
      <c r="D1608" s="1"/>
      <c r="E1608" s="1"/>
      <c r="F1608" s="1"/>
      <c r="G1608" s="1"/>
    </row>
    <row r="1609" spans="1:7" x14ac:dyDescent="0.25">
      <c r="A1609" s="1"/>
      <c r="B1609" s="1"/>
      <c r="C1609" s="1"/>
      <c r="D1609" s="1"/>
      <c r="E1609" s="1"/>
      <c r="F1609" s="1"/>
      <c r="G1609" s="1"/>
    </row>
    <row r="1610" spans="1:7" x14ac:dyDescent="0.25">
      <c r="A1610" s="1"/>
      <c r="B1610" s="1"/>
      <c r="C1610" s="1"/>
      <c r="D1610" s="1"/>
      <c r="E1610" s="1"/>
      <c r="F1610" s="1"/>
      <c r="G1610" s="1"/>
    </row>
    <row r="1611" spans="1:7" x14ac:dyDescent="0.25">
      <c r="A1611" s="1"/>
      <c r="B1611" s="1"/>
      <c r="C1611" s="1"/>
      <c r="D1611" s="1"/>
      <c r="E1611" s="1"/>
      <c r="F1611" s="1"/>
      <c r="G1611" s="1"/>
    </row>
    <row r="1612" spans="1:7" x14ac:dyDescent="0.25">
      <c r="A1612" s="1"/>
      <c r="B1612" s="1"/>
      <c r="C1612" s="1"/>
      <c r="D1612" s="1"/>
      <c r="E1612" s="1"/>
      <c r="F1612" s="1"/>
      <c r="G1612" s="1"/>
    </row>
    <row r="1613" spans="1:7" x14ac:dyDescent="0.25">
      <c r="A1613" s="1"/>
      <c r="B1613" s="1"/>
      <c r="C1613" s="1"/>
      <c r="D1613" s="1"/>
      <c r="E1613" s="1"/>
      <c r="F1613" s="1"/>
      <c r="G1613" s="1"/>
    </row>
    <row r="1614" spans="1:7" x14ac:dyDescent="0.25">
      <c r="A1614" s="1"/>
      <c r="B1614" s="1"/>
      <c r="C1614" s="1"/>
      <c r="D1614" s="1"/>
      <c r="E1614" s="1"/>
      <c r="F1614" s="1"/>
      <c r="G1614" s="1"/>
    </row>
    <row r="1615" spans="1:7" x14ac:dyDescent="0.25">
      <c r="A1615" s="1"/>
      <c r="B1615" s="1"/>
      <c r="C1615" s="1"/>
      <c r="D1615" s="1"/>
      <c r="E1615" s="1"/>
      <c r="F1615" s="1"/>
      <c r="G1615" s="1"/>
    </row>
    <row r="1616" spans="1:7" x14ac:dyDescent="0.25">
      <c r="A1616" s="1"/>
      <c r="B1616" s="1"/>
      <c r="C1616" s="1"/>
      <c r="D1616" s="1"/>
      <c r="E1616" s="1"/>
      <c r="F1616" s="1"/>
      <c r="G1616" s="1"/>
    </row>
    <row r="1617" spans="1:7" x14ac:dyDescent="0.25">
      <c r="A1617" s="1"/>
      <c r="B1617" s="1"/>
      <c r="C1617" s="1"/>
      <c r="D1617" s="1"/>
      <c r="E1617" s="1"/>
      <c r="F1617" s="1"/>
      <c r="G1617" s="1"/>
    </row>
    <row r="1618" spans="1:7" x14ac:dyDescent="0.25">
      <c r="A1618" s="1"/>
      <c r="B1618" s="1"/>
      <c r="C1618" s="1"/>
      <c r="D1618" s="1"/>
      <c r="E1618" s="1"/>
      <c r="F1618" s="1"/>
      <c r="G1618" s="1"/>
    </row>
    <row r="1619" spans="1:7" x14ac:dyDescent="0.25">
      <c r="A1619" s="1"/>
      <c r="B1619" s="1"/>
      <c r="C1619" s="1"/>
      <c r="D1619" s="1"/>
      <c r="E1619" s="1"/>
      <c r="F1619" s="1"/>
      <c r="G1619" s="1"/>
    </row>
    <row r="1620" spans="1:7" x14ac:dyDescent="0.25">
      <c r="A1620" s="1"/>
      <c r="B1620" s="1"/>
      <c r="C1620" s="1"/>
      <c r="D1620" s="1"/>
      <c r="E1620" s="1"/>
      <c r="F1620" s="1"/>
      <c r="G1620" s="1"/>
    </row>
    <row r="1621" spans="1:7" x14ac:dyDescent="0.25">
      <c r="A1621" s="1"/>
      <c r="B1621" s="1"/>
      <c r="C1621" s="1"/>
      <c r="D1621" s="1"/>
      <c r="E1621" s="1"/>
      <c r="F1621" s="1"/>
      <c r="G1621" s="1"/>
    </row>
    <row r="1622" spans="1:7" x14ac:dyDescent="0.25">
      <c r="A1622" s="1"/>
      <c r="B1622" s="1"/>
      <c r="C1622" s="1"/>
      <c r="D1622" s="1"/>
      <c r="E1622" s="1"/>
      <c r="F1622" s="1"/>
      <c r="G1622" s="1"/>
    </row>
    <row r="1623" spans="1:7" x14ac:dyDescent="0.25">
      <c r="A1623" s="1"/>
      <c r="B1623" s="1"/>
      <c r="C1623" s="1"/>
      <c r="D1623" s="1"/>
      <c r="E1623" s="1"/>
      <c r="F1623" s="1"/>
      <c r="G1623" s="1"/>
    </row>
    <row r="1624" spans="1:7" x14ac:dyDescent="0.25">
      <c r="A1624" s="1"/>
      <c r="B1624" s="1"/>
      <c r="C1624" s="1"/>
      <c r="D1624" s="1"/>
      <c r="E1624" s="1"/>
      <c r="F1624" s="1"/>
      <c r="G1624" s="1"/>
    </row>
    <row r="1625" spans="1:7" x14ac:dyDescent="0.25">
      <c r="A1625" s="1"/>
      <c r="B1625" s="1"/>
      <c r="C1625" s="1"/>
      <c r="D1625" s="1"/>
      <c r="E1625" s="1"/>
      <c r="F1625" s="1"/>
      <c r="G1625" s="1"/>
    </row>
    <row r="1626" spans="1:7" x14ac:dyDescent="0.25">
      <c r="A1626" s="1"/>
      <c r="B1626" s="1"/>
      <c r="C1626" s="1"/>
      <c r="D1626" s="1"/>
      <c r="E1626" s="1"/>
      <c r="F1626" s="1"/>
      <c r="G1626" s="1"/>
    </row>
    <row r="1627" spans="1:7" x14ac:dyDescent="0.25">
      <c r="A1627" s="1"/>
      <c r="B1627" s="1"/>
      <c r="C1627" s="1"/>
      <c r="D1627" s="1"/>
      <c r="E1627" s="1"/>
      <c r="F1627" s="1"/>
      <c r="G1627" s="1"/>
    </row>
    <row r="1628" spans="1:7" x14ac:dyDescent="0.25">
      <c r="A1628" s="1"/>
      <c r="B1628" s="1"/>
      <c r="C1628" s="1"/>
      <c r="D1628" s="1"/>
      <c r="E1628" s="1"/>
      <c r="F1628" s="1"/>
      <c r="G1628" s="1"/>
    </row>
    <row r="1629" spans="1:7" x14ac:dyDescent="0.25">
      <c r="A1629" s="1"/>
      <c r="B1629" s="1"/>
      <c r="C1629" s="1"/>
      <c r="D1629" s="1"/>
      <c r="E1629" s="1"/>
      <c r="F1629" s="1"/>
      <c r="G1629" s="1"/>
    </row>
    <row r="1630" spans="1:7" x14ac:dyDescent="0.25">
      <c r="A1630" s="1"/>
      <c r="B1630" s="1"/>
      <c r="C1630" s="1"/>
      <c r="D1630" s="1"/>
      <c r="E1630" s="1"/>
      <c r="F1630" s="1"/>
      <c r="G1630" s="1"/>
    </row>
    <row r="1631" spans="1:7" x14ac:dyDescent="0.25">
      <c r="A1631" s="1"/>
      <c r="B1631" s="1"/>
      <c r="C1631" s="1"/>
      <c r="D1631" s="1"/>
      <c r="E1631" s="1"/>
      <c r="F1631" s="1"/>
      <c r="G1631" s="1"/>
    </row>
    <row r="1632" spans="1:7" x14ac:dyDescent="0.25">
      <c r="A1632" s="1"/>
      <c r="B1632" s="1"/>
      <c r="C1632" s="1"/>
      <c r="D1632" s="1"/>
      <c r="E1632" s="1"/>
      <c r="F1632" s="1"/>
      <c r="G1632" s="1"/>
    </row>
    <row r="1633" spans="1:7" x14ac:dyDescent="0.25">
      <c r="A1633" s="1"/>
      <c r="B1633" s="1"/>
      <c r="C1633" s="1"/>
      <c r="D1633" s="1"/>
      <c r="E1633" s="1"/>
      <c r="F1633" s="1"/>
      <c r="G1633" s="1"/>
    </row>
    <row r="1634" spans="1:7" x14ac:dyDescent="0.25">
      <c r="A1634" s="1"/>
      <c r="B1634" s="1"/>
      <c r="C1634" s="1"/>
      <c r="D1634" s="1"/>
      <c r="E1634" s="1"/>
      <c r="F1634" s="1"/>
      <c r="G1634" s="1"/>
    </row>
    <row r="1635" spans="1:7" x14ac:dyDescent="0.25">
      <c r="A1635" s="1"/>
      <c r="B1635" s="1"/>
      <c r="C1635" s="1"/>
      <c r="D1635" s="1"/>
      <c r="E1635" s="1"/>
      <c r="F1635" s="1"/>
      <c r="G1635" s="1"/>
    </row>
    <row r="1636" spans="1:7" x14ac:dyDescent="0.25">
      <c r="A1636" s="1"/>
      <c r="B1636" s="1"/>
      <c r="C1636" s="1"/>
      <c r="D1636" s="1"/>
      <c r="E1636" s="1"/>
      <c r="F1636" s="1"/>
      <c r="G1636" s="1"/>
    </row>
    <row r="1637" spans="1:7" x14ac:dyDescent="0.25">
      <c r="A1637" s="1"/>
      <c r="B1637" s="1"/>
      <c r="C1637" s="1"/>
      <c r="D1637" s="1"/>
      <c r="E1637" s="1"/>
      <c r="F1637" s="1"/>
      <c r="G1637" s="1"/>
    </row>
    <row r="1638" spans="1:7" x14ac:dyDescent="0.25">
      <c r="A1638" s="1"/>
      <c r="B1638" s="1"/>
      <c r="C1638" s="1"/>
      <c r="D1638" s="1"/>
      <c r="E1638" s="1"/>
      <c r="F1638" s="1"/>
      <c r="G1638" s="1"/>
    </row>
    <row r="1639" spans="1:7" x14ac:dyDescent="0.25">
      <c r="A1639" s="1"/>
      <c r="B1639" s="1"/>
      <c r="C1639" s="1"/>
      <c r="D1639" s="1"/>
      <c r="E1639" s="1"/>
      <c r="F1639" s="1"/>
      <c r="G1639" s="1"/>
    </row>
    <row r="1640" spans="1:7" x14ac:dyDescent="0.25">
      <c r="A1640" s="1"/>
      <c r="B1640" s="1"/>
      <c r="C1640" s="1"/>
      <c r="D1640" s="1"/>
      <c r="E1640" s="1"/>
      <c r="F1640" s="1"/>
      <c r="G1640" s="1"/>
    </row>
    <row r="1641" spans="1:7" x14ac:dyDescent="0.25">
      <c r="A1641" s="1"/>
      <c r="B1641" s="1"/>
      <c r="C1641" s="1"/>
      <c r="D1641" s="1"/>
      <c r="E1641" s="1"/>
      <c r="F1641" s="1"/>
      <c r="G1641" s="1"/>
    </row>
    <row r="1642" spans="1:7" x14ac:dyDescent="0.25">
      <c r="A1642" s="1"/>
      <c r="B1642" s="1"/>
      <c r="C1642" s="1"/>
      <c r="D1642" s="1"/>
      <c r="E1642" s="1"/>
      <c r="F1642" s="1"/>
      <c r="G1642" s="1"/>
    </row>
    <row r="1643" spans="1:7" x14ac:dyDescent="0.25">
      <c r="A1643" s="1"/>
      <c r="B1643" s="1"/>
      <c r="C1643" s="1"/>
      <c r="D1643" s="1"/>
      <c r="E1643" s="1"/>
      <c r="F1643" s="1"/>
      <c r="G1643" s="1"/>
    </row>
    <row r="1644" spans="1:7" x14ac:dyDescent="0.25">
      <c r="A1644" s="1"/>
      <c r="B1644" s="1"/>
      <c r="C1644" s="1"/>
      <c r="D1644" s="1"/>
      <c r="E1644" s="1"/>
      <c r="F1644" s="1"/>
      <c r="G1644" s="1"/>
    </row>
    <row r="1645" spans="1:7" x14ac:dyDescent="0.25">
      <c r="A1645" s="1"/>
      <c r="B1645" s="1"/>
      <c r="C1645" s="1"/>
      <c r="D1645" s="1"/>
      <c r="E1645" s="1"/>
      <c r="F1645" s="1"/>
      <c r="G1645" s="1"/>
    </row>
    <row r="1646" spans="1:7" x14ac:dyDescent="0.25">
      <c r="A1646" s="1"/>
      <c r="B1646" s="1"/>
      <c r="C1646" s="1"/>
      <c r="D1646" s="1"/>
      <c r="E1646" s="1"/>
      <c r="F1646" s="1"/>
      <c r="G1646" s="1"/>
    </row>
  </sheetData>
  <mergeCells count="4">
    <mergeCell ref="A1:G1"/>
    <mergeCell ref="A62:G62"/>
    <mergeCell ref="A63:G63"/>
    <mergeCell ref="I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18A62-44B7-4426-877A-334DAA9B32C7}">
  <dimension ref="A1:R1646"/>
  <sheetViews>
    <sheetView workbookViewId="0">
      <selection sqref="A1:G1"/>
    </sheetView>
  </sheetViews>
  <sheetFormatPr defaultRowHeight="12.5" x14ac:dyDescent="0.25"/>
  <cols>
    <col min="1" max="1" width="11.54296875" style="45" customWidth="1"/>
    <col min="2" max="7" width="8.7265625" style="45"/>
  </cols>
  <sheetData>
    <row r="1" spans="1:18" ht="13" x14ac:dyDescent="0.3">
      <c r="A1" s="46" t="s">
        <v>0</v>
      </c>
      <c r="B1" s="46"/>
      <c r="C1" s="46"/>
      <c r="D1" s="46"/>
      <c r="E1" s="46"/>
      <c r="F1" s="46"/>
      <c r="G1" s="46"/>
      <c r="I1" s="49" t="s">
        <v>22</v>
      </c>
      <c r="J1" s="50"/>
      <c r="K1" s="50"/>
      <c r="L1" s="50"/>
      <c r="M1" s="50"/>
      <c r="N1" s="50"/>
      <c r="O1" s="50"/>
      <c r="P1" s="50"/>
      <c r="Q1" s="50"/>
      <c r="R1" s="51"/>
    </row>
    <row r="2" spans="1:18" ht="91" x14ac:dyDescent="0.3">
      <c r="A2" s="2" t="s">
        <v>1</v>
      </c>
      <c r="B2" s="3" t="s">
        <v>2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I2" s="52" t="s">
        <v>12</v>
      </c>
      <c r="J2" s="52" t="s">
        <v>13</v>
      </c>
      <c r="K2" s="52" t="s">
        <v>14</v>
      </c>
      <c r="L2" s="52" t="s">
        <v>15</v>
      </c>
      <c r="M2" s="52" t="s">
        <v>16</v>
      </c>
      <c r="N2" s="52" t="s">
        <v>17</v>
      </c>
      <c r="O2" s="52" t="s">
        <v>18</v>
      </c>
      <c r="P2" s="52" t="s">
        <v>19</v>
      </c>
      <c r="Q2" s="52" t="s">
        <v>20</v>
      </c>
      <c r="R2" s="53" t="s">
        <v>21</v>
      </c>
    </row>
    <row r="3" spans="1:18" x14ac:dyDescent="0.25">
      <c r="A3" s="5">
        <v>60</v>
      </c>
      <c r="B3" s="6" t="s">
        <v>2</v>
      </c>
      <c r="C3" s="7" t="s">
        <v>2</v>
      </c>
      <c r="D3" s="8">
        <v>85509</v>
      </c>
      <c r="E3" s="9">
        <v>7125.75</v>
      </c>
      <c r="F3" s="10" t="s">
        <v>2</v>
      </c>
      <c r="G3" s="11">
        <v>43.85</v>
      </c>
      <c r="I3" s="54">
        <f>SUM(G3*J3)</f>
        <v>8.328489702517162</v>
      </c>
      <c r="J3" s="55">
        <f>((40.5+1)/(260-(40.5+1)))</f>
        <v>0.18993135011441648</v>
      </c>
      <c r="K3" s="56">
        <f>SUM(G3+I3)</f>
        <v>52.178489702517162</v>
      </c>
      <c r="L3" s="54">
        <f>(((((G3+I3)*37.5)-175)*15.05%)/37.5)</f>
        <v>7.1505293668954995</v>
      </c>
      <c r="M3" s="57">
        <f>SUM(L3/G3)</f>
        <v>0.16306794451301024</v>
      </c>
      <c r="N3" s="54">
        <f>(((((G3+I3)*37.5)-120)*3%)/37.5)</f>
        <v>1.4693546910755149</v>
      </c>
      <c r="O3" s="57">
        <f>N3/G3</f>
        <v>3.3508658861471259E-2</v>
      </c>
      <c r="P3" s="54">
        <f>SUM((G3+I3)*0.5%)</f>
        <v>0.26089244851258581</v>
      </c>
      <c r="Q3" s="54">
        <v>3.64</v>
      </c>
      <c r="R3" s="56">
        <f>SUM(K3+L3+P3+N3+Q3)</f>
        <v>64.699266209000754</v>
      </c>
    </row>
    <row r="4" spans="1:18" x14ac:dyDescent="0.25">
      <c r="A4" s="5">
        <v>59</v>
      </c>
      <c r="B4" s="6" t="s">
        <v>2</v>
      </c>
      <c r="C4" s="7" t="s">
        <v>2</v>
      </c>
      <c r="D4" s="8">
        <v>83022</v>
      </c>
      <c r="E4" s="9">
        <v>6918.5</v>
      </c>
      <c r="F4" s="10" t="s">
        <v>2</v>
      </c>
      <c r="G4" s="11">
        <v>42.58</v>
      </c>
      <c r="I4" s="54">
        <f t="shared" ref="I4:I31" si="0">SUM(G4*J4)</f>
        <v>8.0872768878718535</v>
      </c>
      <c r="J4" s="55">
        <f t="shared" ref="J4:J60" si="1">((40.5+1)/(260-(40.5+1)))</f>
        <v>0.18993135011441648</v>
      </c>
      <c r="K4" s="56">
        <f t="shared" ref="K4:K31" si="2">SUM(G4+I4)</f>
        <v>50.66727688787185</v>
      </c>
      <c r="L4" s="54">
        <f t="shared" ref="L4:L31" si="3">(((((G4+I4)*37.5)-175)*15.05%)/37.5)</f>
        <v>6.9230918382913798</v>
      </c>
      <c r="M4" s="57">
        <f t="shared" ref="M4:M31" si="4">SUM(L4/G4)</f>
        <v>0.16259022635724238</v>
      </c>
      <c r="N4" s="54">
        <f t="shared" ref="N4:N31" si="5">(((((G4+I4)*37.5)-120)*3%)/37.5)</f>
        <v>1.4240183066361554</v>
      </c>
      <c r="O4" s="57">
        <f t="shared" ref="O4:O31" si="6">N4/G4</f>
        <v>3.3443360888589839E-2</v>
      </c>
      <c r="P4" s="54">
        <f t="shared" ref="P4:P31" si="7">SUM((G4+I4)*0.5%)</f>
        <v>0.25333638443935924</v>
      </c>
      <c r="Q4" s="54">
        <v>3.64</v>
      </c>
      <c r="R4" s="56">
        <f t="shared" ref="R4:R31" si="8">SUM(K4+L4+P4+N4+Q4)</f>
        <v>62.907723417238742</v>
      </c>
    </row>
    <row r="5" spans="1:18" ht="13" thickBot="1" x14ac:dyDescent="0.3">
      <c r="A5" s="5">
        <v>58</v>
      </c>
      <c r="B5" s="6" t="s">
        <v>2</v>
      </c>
      <c r="C5" s="12" t="s">
        <v>2</v>
      </c>
      <c r="D5" s="8">
        <v>80608</v>
      </c>
      <c r="E5" s="9">
        <v>6717.33</v>
      </c>
      <c r="F5" s="10" t="s">
        <v>2</v>
      </c>
      <c r="G5" s="11">
        <v>41.34</v>
      </c>
      <c r="I5" s="54">
        <f t="shared" si="0"/>
        <v>7.851762013729978</v>
      </c>
      <c r="J5" s="55">
        <f t="shared" si="1"/>
        <v>0.18993135011441648</v>
      </c>
      <c r="K5" s="56">
        <f t="shared" si="2"/>
        <v>49.191762013729985</v>
      </c>
      <c r="L5" s="54">
        <f t="shared" si="3"/>
        <v>6.7010268497330294</v>
      </c>
      <c r="M5" s="57">
        <f t="shared" si="4"/>
        <v>0.1620954729011376</v>
      </c>
      <c r="N5" s="54">
        <f t="shared" si="5"/>
        <v>1.3797528604118996</v>
      </c>
      <c r="O5" s="57">
        <f t="shared" si="6"/>
        <v>3.3375734407641494E-2</v>
      </c>
      <c r="P5" s="54">
        <f t="shared" si="7"/>
        <v>0.24595881006864992</v>
      </c>
      <c r="Q5" s="54">
        <v>3.64</v>
      </c>
      <c r="R5" s="56">
        <f t="shared" si="8"/>
        <v>61.15850053394356</v>
      </c>
    </row>
    <row r="6" spans="1:18" x14ac:dyDescent="0.25">
      <c r="A6" s="5">
        <v>57</v>
      </c>
      <c r="B6" s="13" t="s">
        <v>2</v>
      </c>
      <c r="C6" s="14" t="s">
        <v>2</v>
      </c>
      <c r="D6" s="8">
        <v>78266</v>
      </c>
      <c r="E6" s="9">
        <v>6522.17</v>
      </c>
      <c r="F6" s="10" t="s">
        <v>2</v>
      </c>
      <c r="G6" s="11">
        <v>40.14</v>
      </c>
      <c r="I6" s="54">
        <f t="shared" si="0"/>
        <v>7.6238443935926776</v>
      </c>
      <c r="J6" s="55">
        <f t="shared" si="1"/>
        <v>0.18993135011441648</v>
      </c>
      <c r="K6" s="56">
        <f t="shared" si="2"/>
        <v>47.763844393592677</v>
      </c>
      <c r="L6" s="54">
        <f t="shared" si="3"/>
        <v>6.4861252479023639</v>
      </c>
      <c r="M6" s="57">
        <f t="shared" si="4"/>
        <v>0.16158757468615753</v>
      </c>
      <c r="N6" s="54">
        <f t="shared" si="5"/>
        <v>1.3369153318077802</v>
      </c>
      <c r="O6" s="57">
        <f t="shared" si="6"/>
        <v>3.3306311205973597E-2</v>
      </c>
      <c r="P6" s="54">
        <f t="shared" si="7"/>
        <v>0.2388192219679634</v>
      </c>
      <c r="Q6" s="54">
        <v>3.64</v>
      </c>
      <c r="R6" s="56">
        <f t="shared" si="8"/>
        <v>59.465704195270789</v>
      </c>
    </row>
    <row r="7" spans="1:18" x14ac:dyDescent="0.25">
      <c r="A7" s="5">
        <v>56</v>
      </c>
      <c r="B7" s="13" t="s">
        <v>2</v>
      </c>
      <c r="C7" s="14">
        <v>10</v>
      </c>
      <c r="D7" s="8">
        <v>75991</v>
      </c>
      <c r="E7" s="9">
        <v>6332.58</v>
      </c>
      <c r="F7" s="10" t="s">
        <v>2</v>
      </c>
      <c r="G7" s="11">
        <v>38.97</v>
      </c>
      <c r="I7" s="54">
        <f t="shared" si="0"/>
        <v>7.4016247139588094</v>
      </c>
      <c r="J7" s="55">
        <f t="shared" si="1"/>
        <v>0.18993135011441648</v>
      </c>
      <c r="K7" s="56">
        <f t="shared" si="2"/>
        <v>46.371624713958809</v>
      </c>
      <c r="L7" s="54">
        <f t="shared" si="3"/>
        <v>6.2765961861174677</v>
      </c>
      <c r="M7" s="57">
        <f t="shared" si="4"/>
        <v>0.1610622577910564</v>
      </c>
      <c r="N7" s="54">
        <f t="shared" si="5"/>
        <v>1.2951487414187641</v>
      </c>
      <c r="O7" s="57">
        <f t="shared" si="6"/>
        <v>3.3234507093116865E-2</v>
      </c>
      <c r="P7" s="54">
        <f t="shared" si="7"/>
        <v>0.23185812356979404</v>
      </c>
      <c r="Q7" s="54">
        <v>3.64</v>
      </c>
      <c r="R7" s="56">
        <f t="shared" si="8"/>
        <v>57.815227765064833</v>
      </c>
    </row>
    <row r="8" spans="1:18" x14ac:dyDescent="0.25">
      <c r="A8" s="5">
        <v>55</v>
      </c>
      <c r="B8" s="13" t="s">
        <v>2</v>
      </c>
      <c r="C8" s="14" t="s">
        <v>2</v>
      </c>
      <c r="D8" s="8">
        <v>73785</v>
      </c>
      <c r="E8" s="9">
        <v>6148.75</v>
      </c>
      <c r="F8" s="10" t="s">
        <v>2</v>
      </c>
      <c r="G8" s="11">
        <v>37.840000000000003</v>
      </c>
      <c r="I8" s="54">
        <f t="shared" si="0"/>
        <v>7.1870022883295199</v>
      </c>
      <c r="J8" s="55">
        <f t="shared" si="1"/>
        <v>0.18993135011441648</v>
      </c>
      <c r="K8" s="56">
        <f t="shared" si="2"/>
        <v>45.027002288329527</v>
      </c>
      <c r="L8" s="54">
        <f t="shared" si="3"/>
        <v>6.0742305110602599</v>
      </c>
      <c r="M8" s="57">
        <f t="shared" si="4"/>
        <v>0.16052406213161363</v>
      </c>
      <c r="N8" s="54">
        <f t="shared" si="5"/>
        <v>1.2548100686498858</v>
      </c>
      <c r="O8" s="57">
        <f t="shared" si="6"/>
        <v>3.3160942617597403E-2</v>
      </c>
      <c r="P8" s="54">
        <f t="shared" si="7"/>
        <v>0.22513501144164763</v>
      </c>
      <c r="Q8" s="54">
        <v>3.64</v>
      </c>
      <c r="R8" s="56">
        <f t="shared" si="8"/>
        <v>56.221177879481324</v>
      </c>
    </row>
    <row r="9" spans="1:18" x14ac:dyDescent="0.25">
      <c r="A9" s="5">
        <v>54</v>
      </c>
      <c r="B9" s="13" t="s">
        <v>2</v>
      </c>
      <c r="C9" s="14" t="s">
        <v>2</v>
      </c>
      <c r="D9" s="8">
        <v>71643</v>
      </c>
      <c r="E9" s="9">
        <v>5970.25</v>
      </c>
      <c r="F9" s="10" t="s">
        <v>2</v>
      </c>
      <c r="G9" s="11">
        <v>36.74</v>
      </c>
      <c r="I9" s="54">
        <f t="shared" si="0"/>
        <v>6.9780778032036617</v>
      </c>
      <c r="J9" s="55">
        <f t="shared" si="1"/>
        <v>0.18993135011441648</v>
      </c>
      <c r="K9" s="56">
        <f t="shared" si="2"/>
        <v>43.718077803203663</v>
      </c>
      <c r="L9" s="54">
        <f t="shared" si="3"/>
        <v>5.8772373760488179</v>
      </c>
      <c r="M9" s="57">
        <f t="shared" si="4"/>
        <v>0.15996835536333201</v>
      </c>
      <c r="N9" s="54">
        <f t="shared" si="5"/>
        <v>1.2155423340961098</v>
      </c>
      <c r="O9" s="57">
        <f t="shared" si="6"/>
        <v>3.308498459706341E-2</v>
      </c>
      <c r="P9" s="54">
        <f t="shared" si="7"/>
        <v>0.21859038901601832</v>
      </c>
      <c r="Q9" s="54">
        <v>3.64</v>
      </c>
      <c r="R9" s="56">
        <f t="shared" si="8"/>
        <v>54.669447902364602</v>
      </c>
    </row>
    <row r="10" spans="1:18" ht="13" thickBot="1" x14ac:dyDescent="0.3">
      <c r="A10" s="5">
        <v>53</v>
      </c>
      <c r="B10" s="13" t="s">
        <v>2</v>
      </c>
      <c r="C10" s="14" t="s">
        <v>2</v>
      </c>
      <c r="D10" s="8">
        <v>69560</v>
      </c>
      <c r="E10" s="9">
        <v>5796.67</v>
      </c>
      <c r="F10" s="10" t="s">
        <v>2</v>
      </c>
      <c r="G10" s="11">
        <v>35.67</v>
      </c>
      <c r="I10" s="54">
        <f t="shared" si="0"/>
        <v>6.7748512585812364</v>
      </c>
      <c r="J10" s="55">
        <f t="shared" si="1"/>
        <v>0.18993135011441648</v>
      </c>
      <c r="K10" s="56">
        <f t="shared" si="2"/>
        <v>42.444851258581238</v>
      </c>
      <c r="L10" s="54">
        <f t="shared" si="3"/>
        <v>5.6856167810831426</v>
      </c>
      <c r="M10" s="57">
        <f t="shared" si="4"/>
        <v>0.15939491957059551</v>
      </c>
      <c r="N10" s="54">
        <f t="shared" si="5"/>
        <v>1.1773455377574371</v>
      </c>
      <c r="O10" s="57">
        <f t="shared" si="6"/>
        <v>3.3006603245232323E-2</v>
      </c>
      <c r="P10" s="54">
        <f t="shared" si="7"/>
        <v>0.2122242562929062</v>
      </c>
      <c r="Q10" s="54">
        <v>3.64</v>
      </c>
      <c r="R10" s="56">
        <f t="shared" si="8"/>
        <v>53.160037833714725</v>
      </c>
    </row>
    <row r="11" spans="1:18" x14ac:dyDescent="0.25">
      <c r="A11" s="15">
        <v>52</v>
      </c>
      <c r="B11" s="16" t="s">
        <v>2</v>
      </c>
      <c r="C11" s="14" t="s">
        <v>2</v>
      </c>
      <c r="D11" s="8">
        <v>67540</v>
      </c>
      <c r="E11" s="9">
        <v>5628.33</v>
      </c>
      <c r="F11" s="10" t="s">
        <v>2</v>
      </c>
      <c r="G11" s="11">
        <v>34.64</v>
      </c>
      <c r="I11" s="54">
        <f t="shared" si="0"/>
        <v>6.5792219679633872</v>
      </c>
      <c r="J11" s="55">
        <f t="shared" si="1"/>
        <v>0.18993135011441648</v>
      </c>
      <c r="K11" s="56">
        <f t="shared" si="2"/>
        <v>41.219221967963385</v>
      </c>
      <c r="L11" s="54">
        <f t="shared" si="3"/>
        <v>5.5011595728451566</v>
      </c>
      <c r="M11" s="57">
        <f t="shared" si="4"/>
        <v>0.15880945649091099</v>
      </c>
      <c r="N11" s="54">
        <f t="shared" si="5"/>
        <v>1.1405766590389015</v>
      </c>
      <c r="O11" s="57">
        <f t="shared" si="6"/>
        <v>3.2926577916827411E-2</v>
      </c>
      <c r="P11" s="54">
        <f t="shared" si="7"/>
        <v>0.20609610983981694</v>
      </c>
      <c r="Q11" s="54">
        <v>3.64</v>
      </c>
      <c r="R11" s="56">
        <f t="shared" si="8"/>
        <v>51.707054309687258</v>
      </c>
    </row>
    <row r="12" spans="1:18" x14ac:dyDescent="0.25">
      <c r="A12" s="5">
        <v>51</v>
      </c>
      <c r="B12" s="17" t="s">
        <v>2</v>
      </c>
      <c r="C12" s="14" t="s">
        <v>2</v>
      </c>
      <c r="D12" s="8">
        <v>65578</v>
      </c>
      <c r="E12" s="9">
        <v>5464.83</v>
      </c>
      <c r="F12" s="10" t="s">
        <v>2</v>
      </c>
      <c r="G12" s="11">
        <v>33.630000000000003</v>
      </c>
      <c r="I12" s="54">
        <f t="shared" si="0"/>
        <v>6.387391304347827</v>
      </c>
      <c r="J12" s="55">
        <f t="shared" si="1"/>
        <v>0.18993135011441648</v>
      </c>
      <c r="K12" s="56">
        <f t="shared" si="2"/>
        <v>40.017391304347832</v>
      </c>
      <c r="L12" s="54">
        <f t="shared" si="3"/>
        <v>5.3202840579710156</v>
      </c>
      <c r="M12" s="57">
        <f t="shared" si="4"/>
        <v>0.15820053696018482</v>
      </c>
      <c r="N12" s="54">
        <f t="shared" si="5"/>
        <v>1.1045217391304349</v>
      </c>
      <c r="O12" s="57">
        <f t="shared" si="6"/>
        <v>3.2843346391032854E-2</v>
      </c>
      <c r="P12" s="54">
        <f t="shared" si="7"/>
        <v>0.20008695652173916</v>
      </c>
      <c r="Q12" s="54">
        <v>3.64</v>
      </c>
      <c r="R12" s="56">
        <f t="shared" si="8"/>
        <v>50.282284057971019</v>
      </c>
    </row>
    <row r="13" spans="1:18" ht="13" thickBot="1" x14ac:dyDescent="0.3">
      <c r="A13" s="5">
        <v>50</v>
      </c>
      <c r="B13" s="18" t="s">
        <v>2</v>
      </c>
      <c r="C13" s="19" t="s">
        <v>2</v>
      </c>
      <c r="D13" s="8">
        <v>63673</v>
      </c>
      <c r="E13" s="9">
        <v>5306.08</v>
      </c>
      <c r="F13" s="10" t="s">
        <v>2</v>
      </c>
      <c r="G13" s="11">
        <v>32.65</v>
      </c>
      <c r="I13" s="54">
        <f t="shared" si="0"/>
        <v>6.201258581235698</v>
      </c>
      <c r="J13" s="55">
        <f t="shared" si="1"/>
        <v>0.18993135011441648</v>
      </c>
      <c r="K13" s="56">
        <f t="shared" si="2"/>
        <v>38.851258581235697</v>
      </c>
      <c r="L13" s="54">
        <f t="shared" si="3"/>
        <v>5.1447810831426386</v>
      </c>
      <c r="M13" s="57">
        <f t="shared" si="4"/>
        <v>0.15757369320498127</v>
      </c>
      <c r="N13" s="54">
        <f t="shared" si="5"/>
        <v>1.0695377574370708</v>
      </c>
      <c r="O13" s="57">
        <f t="shared" si="6"/>
        <v>3.2757664852590226E-2</v>
      </c>
      <c r="P13" s="54">
        <f t="shared" si="7"/>
        <v>0.19425629290617849</v>
      </c>
      <c r="Q13" s="54">
        <v>3.64</v>
      </c>
      <c r="R13" s="56">
        <f t="shared" si="8"/>
        <v>48.899833714721581</v>
      </c>
    </row>
    <row r="14" spans="1:18" x14ac:dyDescent="0.25">
      <c r="A14" s="5">
        <v>49</v>
      </c>
      <c r="B14" s="20" t="s">
        <v>2</v>
      </c>
      <c r="C14" s="21" t="s">
        <v>2</v>
      </c>
      <c r="D14" s="8">
        <v>61823</v>
      </c>
      <c r="E14" s="9">
        <v>5151.92</v>
      </c>
      <c r="F14" s="10" t="s">
        <v>2</v>
      </c>
      <c r="G14" s="11">
        <v>31.7</v>
      </c>
      <c r="I14" s="54">
        <f t="shared" si="0"/>
        <v>6.0208237986270019</v>
      </c>
      <c r="J14" s="55">
        <f t="shared" si="1"/>
        <v>0.18993135011441648</v>
      </c>
      <c r="K14" s="56">
        <f t="shared" si="2"/>
        <v>37.720823798627002</v>
      </c>
      <c r="L14" s="54">
        <f t="shared" si="3"/>
        <v>4.9746506483600301</v>
      </c>
      <c r="M14" s="57">
        <f t="shared" si="4"/>
        <v>0.15692904253501672</v>
      </c>
      <c r="N14" s="54">
        <f t="shared" si="5"/>
        <v>1.03562471395881</v>
      </c>
      <c r="O14" s="57">
        <f t="shared" si="6"/>
        <v>3.2669549336240063E-2</v>
      </c>
      <c r="P14" s="54">
        <f t="shared" si="7"/>
        <v>0.18860411899313501</v>
      </c>
      <c r="Q14" s="54">
        <v>3.64</v>
      </c>
      <c r="R14" s="56">
        <f t="shared" si="8"/>
        <v>47.559703279938979</v>
      </c>
    </row>
    <row r="15" spans="1:18" x14ac:dyDescent="0.25">
      <c r="A15" s="5">
        <v>48</v>
      </c>
      <c r="B15" s="20">
        <v>9</v>
      </c>
      <c r="C15" s="21" t="s">
        <v>2</v>
      </c>
      <c r="D15" s="8">
        <v>60027</v>
      </c>
      <c r="E15" s="9">
        <v>5002.25</v>
      </c>
      <c r="F15" s="10" t="s">
        <v>2</v>
      </c>
      <c r="G15" s="11">
        <v>30.78</v>
      </c>
      <c r="I15" s="54">
        <f t="shared" si="0"/>
        <v>5.8460869565217397</v>
      </c>
      <c r="J15" s="55">
        <f t="shared" si="1"/>
        <v>0.18993135011441648</v>
      </c>
      <c r="K15" s="56">
        <f t="shared" si="2"/>
        <v>36.626086956521739</v>
      </c>
      <c r="L15" s="54">
        <f t="shared" si="3"/>
        <v>4.8098927536231884</v>
      </c>
      <c r="M15" s="57">
        <f t="shared" si="4"/>
        <v>0.15626682110536674</v>
      </c>
      <c r="N15" s="54">
        <f t="shared" si="5"/>
        <v>1.0027826086956522</v>
      </c>
      <c r="O15" s="57">
        <f t="shared" si="6"/>
        <v>3.2579032121366217E-2</v>
      </c>
      <c r="P15" s="54">
        <f t="shared" si="7"/>
        <v>0.18313043478260871</v>
      </c>
      <c r="Q15" s="54">
        <v>3.64</v>
      </c>
      <c r="R15" s="56">
        <f t="shared" si="8"/>
        <v>46.261892753623194</v>
      </c>
    </row>
    <row r="16" spans="1:18" ht="13" thickBot="1" x14ac:dyDescent="0.3">
      <c r="A16" s="5">
        <v>47</v>
      </c>
      <c r="B16" s="20" t="s">
        <v>2</v>
      </c>
      <c r="C16" s="22" t="s">
        <v>2</v>
      </c>
      <c r="D16" s="8">
        <v>58284</v>
      </c>
      <c r="E16" s="9">
        <v>4857</v>
      </c>
      <c r="F16" s="10" t="s">
        <v>2</v>
      </c>
      <c r="G16" s="11">
        <v>29.89</v>
      </c>
      <c r="I16" s="54">
        <f t="shared" si="0"/>
        <v>5.6770480549199087</v>
      </c>
      <c r="J16" s="55">
        <f t="shared" si="1"/>
        <v>0.18993135011441648</v>
      </c>
      <c r="K16" s="56">
        <f t="shared" si="2"/>
        <v>35.567048054919908</v>
      </c>
      <c r="L16" s="54">
        <f t="shared" si="3"/>
        <v>4.6505073989321124</v>
      </c>
      <c r="M16" s="57">
        <f t="shared" si="4"/>
        <v>0.15558740043265681</v>
      </c>
      <c r="N16" s="54">
        <f t="shared" si="5"/>
        <v>0.97101144164759712</v>
      </c>
      <c r="O16" s="57">
        <f t="shared" si="6"/>
        <v>3.2486163989548247E-2</v>
      </c>
      <c r="P16" s="54">
        <f t="shared" si="7"/>
        <v>0.17783524027459954</v>
      </c>
      <c r="Q16" s="54">
        <v>3.64</v>
      </c>
      <c r="R16" s="56">
        <f t="shared" si="8"/>
        <v>45.006402135774216</v>
      </c>
    </row>
    <row r="17" spans="1:18" x14ac:dyDescent="0.25">
      <c r="A17" s="5">
        <v>46</v>
      </c>
      <c r="B17" s="20" t="s">
        <v>2</v>
      </c>
      <c r="C17" s="7" t="s">
        <v>2</v>
      </c>
      <c r="D17" s="8">
        <v>56592</v>
      </c>
      <c r="E17" s="9">
        <v>4716</v>
      </c>
      <c r="F17" s="10" t="s">
        <v>2</v>
      </c>
      <c r="G17" s="11">
        <v>29.02</v>
      </c>
      <c r="I17" s="54">
        <f t="shared" si="0"/>
        <v>5.5118077803203658</v>
      </c>
      <c r="J17" s="55">
        <f t="shared" si="1"/>
        <v>0.18993135011441648</v>
      </c>
      <c r="K17" s="56">
        <f t="shared" si="2"/>
        <v>34.531807780320364</v>
      </c>
      <c r="L17" s="54">
        <f t="shared" si="3"/>
        <v>4.4947037376048815</v>
      </c>
      <c r="M17" s="57">
        <f t="shared" si="4"/>
        <v>0.15488296821519235</v>
      </c>
      <c r="N17" s="54">
        <f t="shared" si="5"/>
        <v>0.93995423340961093</v>
      </c>
      <c r="O17" s="57">
        <f t="shared" si="6"/>
        <v>3.2389877098883905E-2</v>
      </c>
      <c r="P17" s="54">
        <f t="shared" si="7"/>
        <v>0.17265903890160181</v>
      </c>
      <c r="Q17" s="54">
        <v>3.64</v>
      </c>
      <c r="R17" s="56">
        <f t="shared" si="8"/>
        <v>43.779124790236452</v>
      </c>
    </row>
    <row r="18" spans="1:18" x14ac:dyDescent="0.25">
      <c r="A18" s="5">
        <v>45</v>
      </c>
      <c r="B18" s="20" t="s">
        <v>2</v>
      </c>
      <c r="C18" s="7" t="s">
        <v>2</v>
      </c>
      <c r="D18" s="8">
        <v>54949</v>
      </c>
      <c r="E18" s="9">
        <v>4579.08</v>
      </c>
      <c r="F18" s="10" t="s">
        <v>2</v>
      </c>
      <c r="G18" s="11">
        <v>28.18</v>
      </c>
      <c r="I18" s="54">
        <f t="shared" si="0"/>
        <v>5.3522654462242558</v>
      </c>
      <c r="J18" s="55">
        <f t="shared" si="1"/>
        <v>0.18993135011441648</v>
      </c>
      <c r="K18" s="56">
        <f t="shared" si="2"/>
        <v>33.532265446224258</v>
      </c>
      <c r="L18" s="54">
        <f t="shared" si="3"/>
        <v>4.3442726163234173</v>
      </c>
      <c r="M18" s="57">
        <f t="shared" si="4"/>
        <v>0.15416155487308081</v>
      </c>
      <c r="N18" s="54">
        <f t="shared" si="5"/>
        <v>0.9099679633867277</v>
      </c>
      <c r="O18" s="57">
        <f t="shared" si="6"/>
        <v>3.2291269105277777E-2</v>
      </c>
      <c r="P18" s="54">
        <f t="shared" si="7"/>
        <v>0.16766132723112129</v>
      </c>
      <c r="Q18" s="54">
        <v>3.64</v>
      </c>
      <c r="R18" s="56">
        <f t="shared" si="8"/>
        <v>42.594167353165524</v>
      </c>
    </row>
    <row r="19" spans="1:18" ht="13" thickBot="1" x14ac:dyDescent="0.3">
      <c r="A19" s="5">
        <v>44</v>
      </c>
      <c r="B19" s="23" t="s">
        <v>2</v>
      </c>
      <c r="C19" s="12" t="s">
        <v>2</v>
      </c>
      <c r="D19" s="8">
        <v>53353</v>
      </c>
      <c r="E19" s="9">
        <v>4446.08</v>
      </c>
      <c r="F19" s="10" t="s">
        <v>2</v>
      </c>
      <c r="G19" s="11">
        <v>27.36</v>
      </c>
      <c r="I19" s="54">
        <f t="shared" si="0"/>
        <v>5.1965217391304348</v>
      </c>
      <c r="J19" s="55">
        <f t="shared" si="1"/>
        <v>0.18993135011441648</v>
      </c>
      <c r="K19" s="56">
        <f t="shared" si="2"/>
        <v>32.556521739130432</v>
      </c>
      <c r="L19" s="54">
        <f t="shared" si="3"/>
        <v>4.1974231884057973</v>
      </c>
      <c r="M19" s="57">
        <f t="shared" si="4"/>
        <v>0.15341459021951015</v>
      </c>
      <c r="N19" s="54">
        <f t="shared" si="5"/>
        <v>0.88069565217391299</v>
      </c>
      <c r="O19" s="57">
        <f t="shared" si="6"/>
        <v>3.2189168573607929E-2</v>
      </c>
      <c r="P19" s="54">
        <f t="shared" si="7"/>
        <v>0.16278260869565217</v>
      </c>
      <c r="Q19" s="54">
        <v>3.64</v>
      </c>
      <c r="R19" s="56">
        <f t="shared" si="8"/>
        <v>41.437423188405795</v>
      </c>
    </row>
    <row r="20" spans="1:18" x14ac:dyDescent="0.25">
      <c r="A20" s="5">
        <v>43</v>
      </c>
      <c r="B20" s="6" t="s">
        <v>2</v>
      </c>
      <c r="C20" s="24" t="s">
        <v>2</v>
      </c>
      <c r="D20" s="8">
        <v>51805</v>
      </c>
      <c r="E20" s="9">
        <v>4317.08</v>
      </c>
      <c r="F20" s="10" t="s">
        <v>2</v>
      </c>
      <c r="G20" s="11">
        <v>26.57</v>
      </c>
      <c r="I20" s="54">
        <f t="shared" si="0"/>
        <v>5.0464759725400459</v>
      </c>
      <c r="J20" s="55">
        <f t="shared" si="1"/>
        <v>0.18993135011441648</v>
      </c>
      <c r="K20" s="56">
        <f t="shared" si="2"/>
        <v>31.616475972540044</v>
      </c>
      <c r="L20" s="54">
        <f t="shared" si="3"/>
        <v>4.055946300533944</v>
      </c>
      <c r="M20" s="57">
        <f t="shared" si="4"/>
        <v>0.15265134740436373</v>
      </c>
      <c r="N20" s="54">
        <f t="shared" si="5"/>
        <v>0.85249427917620135</v>
      </c>
      <c r="O20" s="57">
        <f t="shared" si="6"/>
        <v>3.2084843025073438E-2</v>
      </c>
      <c r="P20" s="54">
        <f t="shared" si="7"/>
        <v>0.15808237986270021</v>
      </c>
      <c r="Q20" s="54">
        <v>3.64</v>
      </c>
      <c r="R20" s="56">
        <f t="shared" si="8"/>
        <v>40.322998932112888</v>
      </c>
    </row>
    <row r="21" spans="1:18" x14ac:dyDescent="0.25">
      <c r="A21" s="5">
        <v>42</v>
      </c>
      <c r="B21" s="6" t="s">
        <v>2</v>
      </c>
      <c r="C21" s="24">
        <v>8</v>
      </c>
      <c r="D21" s="8">
        <v>50300</v>
      </c>
      <c r="E21" s="9">
        <v>4191.67</v>
      </c>
      <c r="F21" s="10" t="s">
        <v>2</v>
      </c>
      <c r="G21" s="11">
        <v>25.79</v>
      </c>
      <c r="I21" s="54">
        <f t="shared" si="0"/>
        <v>4.898329519450801</v>
      </c>
      <c r="J21" s="55">
        <f t="shared" si="1"/>
        <v>0.18993135011441648</v>
      </c>
      <c r="K21" s="56">
        <f t="shared" si="2"/>
        <v>30.6883295194508</v>
      </c>
      <c r="L21" s="54">
        <f t="shared" si="3"/>
        <v>3.9162602593440115</v>
      </c>
      <c r="M21" s="57">
        <f t="shared" si="4"/>
        <v>0.15185189062985699</v>
      </c>
      <c r="N21" s="54">
        <f t="shared" si="5"/>
        <v>0.82464988558352392</v>
      </c>
      <c r="O21" s="57">
        <f t="shared" si="6"/>
        <v>3.1975567490636833E-2</v>
      </c>
      <c r="P21" s="54">
        <f t="shared" si="7"/>
        <v>0.15344164759725401</v>
      </c>
      <c r="Q21" s="54">
        <v>3.64</v>
      </c>
      <c r="R21" s="56">
        <f t="shared" si="8"/>
        <v>39.222681311975592</v>
      </c>
    </row>
    <row r="22" spans="1:18" x14ac:dyDescent="0.25">
      <c r="A22" s="5">
        <v>41</v>
      </c>
      <c r="B22" s="6" t="s">
        <v>2</v>
      </c>
      <c r="C22" s="24" t="s">
        <v>2</v>
      </c>
      <c r="D22" s="8">
        <v>48841</v>
      </c>
      <c r="E22" s="9">
        <v>4070.08</v>
      </c>
      <c r="F22" s="10" t="s">
        <v>2</v>
      </c>
      <c r="G22" s="11">
        <v>25.05</v>
      </c>
      <c r="I22" s="54">
        <f t="shared" si="0"/>
        <v>4.7577803203661331</v>
      </c>
      <c r="J22" s="55">
        <f t="shared" si="1"/>
        <v>0.18993135011441648</v>
      </c>
      <c r="K22" s="56">
        <f t="shared" si="2"/>
        <v>29.807780320366135</v>
      </c>
      <c r="L22" s="54">
        <f t="shared" si="3"/>
        <v>3.7837376048817699</v>
      </c>
      <c r="M22" s="57">
        <f t="shared" si="4"/>
        <v>0.15104740937651776</v>
      </c>
      <c r="N22" s="54">
        <f t="shared" si="5"/>
        <v>0.79823340961098399</v>
      </c>
      <c r="O22" s="57">
        <f t="shared" si="6"/>
        <v>3.1865605174091177E-2</v>
      </c>
      <c r="P22" s="54">
        <f t="shared" si="7"/>
        <v>0.14903890160183067</v>
      </c>
      <c r="Q22" s="54">
        <v>3.64</v>
      </c>
      <c r="R22" s="56">
        <f t="shared" si="8"/>
        <v>38.178790236460728</v>
      </c>
    </row>
    <row r="23" spans="1:18" ht="13" thickBot="1" x14ac:dyDescent="0.3">
      <c r="A23" s="5">
        <v>40</v>
      </c>
      <c r="B23" s="25" t="s">
        <v>2</v>
      </c>
      <c r="C23" s="24" t="s">
        <v>2</v>
      </c>
      <c r="D23" s="8">
        <v>47423</v>
      </c>
      <c r="E23" s="9">
        <v>3951.92</v>
      </c>
      <c r="F23" s="10" t="s">
        <v>2</v>
      </c>
      <c r="G23" s="11">
        <v>24.32</v>
      </c>
      <c r="I23" s="54">
        <f t="shared" si="0"/>
        <v>4.6191304347826083</v>
      </c>
      <c r="J23" s="55">
        <f t="shared" si="1"/>
        <v>0.18993135011441648</v>
      </c>
      <c r="K23" s="56">
        <f t="shared" si="2"/>
        <v>28.939130434782609</v>
      </c>
      <c r="L23" s="54">
        <f t="shared" si="3"/>
        <v>3.6530057971014487</v>
      </c>
      <c r="M23" s="57">
        <f t="shared" si="4"/>
        <v>0.15020583047292141</v>
      </c>
      <c r="N23" s="54">
        <f t="shared" si="5"/>
        <v>0.77217391304347816</v>
      </c>
      <c r="O23" s="57">
        <f t="shared" si="6"/>
        <v>3.1750572082379858E-2</v>
      </c>
      <c r="P23" s="54">
        <f t="shared" si="7"/>
        <v>0.14469565217391306</v>
      </c>
      <c r="Q23" s="54">
        <v>3.64</v>
      </c>
      <c r="R23" s="56">
        <f t="shared" si="8"/>
        <v>37.149005797101452</v>
      </c>
    </row>
    <row r="24" spans="1:18" x14ac:dyDescent="0.25">
      <c r="A24" s="5">
        <v>39</v>
      </c>
      <c r="B24" s="26" t="s">
        <v>2</v>
      </c>
      <c r="C24" s="24" t="s">
        <v>2</v>
      </c>
      <c r="D24" s="8">
        <v>46047</v>
      </c>
      <c r="E24" s="9">
        <v>3837.25</v>
      </c>
      <c r="F24" s="11" t="s">
        <v>2</v>
      </c>
      <c r="G24" s="11">
        <v>23.61</v>
      </c>
      <c r="H24" s="28"/>
      <c r="I24" s="54">
        <f t="shared" si="0"/>
        <v>4.4842791762013725</v>
      </c>
      <c r="J24" s="55">
        <f t="shared" si="1"/>
        <v>0.18993135011441648</v>
      </c>
      <c r="K24" s="56">
        <f t="shared" si="2"/>
        <v>28.094279176201372</v>
      </c>
      <c r="L24" s="54">
        <f t="shared" si="3"/>
        <v>3.5258556826849734</v>
      </c>
      <c r="M24" s="57">
        <f t="shared" si="4"/>
        <v>0.1493373859671738</v>
      </c>
      <c r="N24" s="54">
        <f t="shared" si="5"/>
        <v>0.74682837528604118</v>
      </c>
      <c r="O24" s="57">
        <f t="shared" si="6"/>
        <v>3.1631866805846724E-2</v>
      </c>
      <c r="P24" s="54">
        <f t="shared" si="7"/>
        <v>0.14047139588100685</v>
      </c>
      <c r="Q24" s="54">
        <v>3.64</v>
      </c>
      <c r="R24" s="56">
        <f t="shared" si="8"/>
        <v>36.147434630053397</v>
      </c>
    </row>
    <row r="25" spans="1:18" x14ac:dyDescent="0.25">
      <c r="A25" s="5">
        <v>38</v>
      </c>
      <c r="B25" s="26" t="s">
        <v>2</v>
      </c>
      <c r="C25" s="24" t="s">
        <v>2</v>
      </c>
      <c r="D25" s="8">
        <v>44737</v>
      </c>
      <c r="E25" s="9">
        <v>3728.08</v>
      </c>
      <c r="F25" s="11" t="s">
        <v>2</v>
      </c>
      <c r="G25" s="11">
        <v>22.94</v>
      </c>
      <c r="H25" s="28"/>
      <c r="I25" s="54">
        <f t="shared" si="0"/>
        <v>4.3570251716247146</v>
      </c>
      <c r="J25" s="55">
        <f t="shared" si="1"/>
        <v>0.18993135011441648</v>
      </c>
      <c r="K25" s="56">
        <f t="shared" si="2"/>
        <v>27.297025171624718</v>
      </c>
      <c r="L25" s="54">
        <f t="shared" si="3"/>
        <v>3.4058689549961865</v>
      </c>
      <c r="M25" s="57">
        <f t="shared" si="4"/>
        <v>0.14846856822128102</v>
      </c>
      <c r="N25" s="54">
        <f t="shared" si="5"/>
        <v>0.72291075514874159</v>
      </c>
      <c r="O25" s="57">
        <f t="shared" si="6"/>
        <v>3.1513110512150895E-2</v>
      </c>
      <c r="P25" s="54">
        <f t="shared" si="7"/>
        <v>0.13648512585812358</v>
      </c>
      <c r="Q25" s="54">
        <v>3.64</v>
      </c>
      <c r="R25" s="56">
        <f t="shared" si="8"/>
        <v>35.202290007627766</v>
      </c>
    </row>
    <row r="26" spans="1:18" ht="13" thickBot="1" x14ac:dyDescent="0.3">
      <c r="A26" s="5">
        <v>37</v>
      </c>
      <c r="B26" s="26" t="s">
        <v>2</v>
      </c>
      <c r="C26" s="24" t="s">
        <v>2</v>
      </c>
      <c r="D26" s="8">
        <v>43414</v>
      </c>
      <c r="E26" s="9">
        <v>3617.83</v>
      </c>
      <c r="F26" s="11" t="s">
        <v>2</v>
      </c>
      <c r="G26" s="11">
        <v>22.26</v>
      </c>
      <c r="H26" s="28"/>
      <c r="I26" s="54">
        <f t="shared" si="0"/>
        <v>4.2278718535469109</v>
      </c>
      <c r="J26" s="55">
        <f t="shared" si="1"/>
        <v>0.18993135011441648</v>
      </c>
      <c r="K26" s="56">
        <f t="shared" si="2"/>
        <v>26.487871853546913</v>
      </c>
      <c r="L26" s="54">
        <f t="shared" si="3"/>
        <v>3.2840913806254766</v>
      </c>
      <c r="M26" s="57">
        <f t="shared" si="4"/>
        <v>0.14753330550878149</v>
      </c>
      <c r="N26" s="54">
        <f t="shared" si="5"/>
        <v>0.69863615560640735</v>
      </c>
      <c r="O26" s="57">
        <f t="shared" si="6"/>
        <v>3.1385272039820632E-2</v>
      </c>
      <c r="P26" s="54">
        <f t="shared" si="7"/>
        <v>0.13243935926773456</v>
      </c>
      <c r="Q26" s="54">
        <v>3.64</v>
      </c>
      <c r="R26" s="56">
        <f t="shared" si="8"/>
        <v>34.243038749046534</v>
      </c>
    </row>
    <row r="27" spans="1:18" x14ac:dyDescent="0.25">
      <c r="A27" s="5">
        <v>36</v>
      </c>
      <c r="B27" s="29" t="s">
        <v>2</v>
      </c>
      <c r="C27" s="30" t="s">
        <v>2</v>
      </c>
      <c r="D27" s="8">
        <v>42155</v>
      </c>
      <c r="E27" s="9">
        <v>3512.92</v>
      </c>
      <c r="F27" s="11" t="s">
        <v>2</v>
      </c>
      <c r="G27" s="11">
        <v>21.62</v>
      </c>
      <c r="H27" s="28"/>
      <c r="I27" s="54">
        <f t="shared" si="0"/>
        <v>4.1063157894736841</v>
      </c>
      <c r="J27" s="55">
        <f t="shared" si="1"/>
        <v>0.18993135011441648</v>
      </c>
      <c r="K27" s="56">
        <f t="shared" si="2"/>
        <v>25.726315789473684</v>
      </c>
      <c r="L27" s="54">
        <f t="shared" si="3"/>
        <v>3.1694771929824559</v>
      </c>
      <c r="M27" s="57">
        <f t="shared" si="4"/>
        <v>0.14659931512407287</v>
      </c>
      <c r="N27" s="54">
        <f t="shared" si="5"/>
        <v>0.6757894736842105</v>
      </c>
      <c r="O27" s="57">
        <f t="shared" si="6"/>
        <v>3.1257607478455615E-2</v>
      </c>
      <c r="P27" s="54">
        <f t="shared" si="7"/>
        <v>0.12863157894736843</v>
      </c>
      <c r="Q27" s="54">
        <v>3.64</v>
      </c>
      <c r="R27" s="56">
        <f t="shared" si="8"/>
        <v>33.340214035087719</v>
      </c>
    </row>
    <row r="28" spans="1:18" x14ac:dyDescent="0.25">
      <c r="A28" s="5">
        <v>35</v>
      </c>
      <c r="B28" s="20">
        <v>7</v>
      </c>
      <c r="C28" s="21" t="s">
        <v>2</v>
      </c>
      <c r="D28" s="8">
        <v>40931</v>
      </c>
      <c r="E28" s="9">
        <v>3410.92</v>
      </c>
      <c r="F28" s="11" t="s">
        <v>2</v>
      </c>
      <c r="G28" s="11">
        <v>20.99</v>
      </c>
      <c r="H28" s="28"/>
      <c r="I28" s="54">
        <f t="shared" si="0"/>
        <v>3.9866590389016014</v>
      </c>
      <c r="J28" s="55">
        <f t="shared" si="1"/>
        <v>0.18993135011441648</v>
      </c>
      <c r="K28" s="56">
        <f t="shared" si="2"/>
        <v>24.976659038901602</v>
      </c>
      <c r="L28" s="54">
        <f t="shared" si="3"/>
        <v>3.0566538520213573</v>
      </c>
      <c r="M28" s="57">
        <f t="shared" si="4"/>
        <v>0.14562429023446199</v>
      </c>
      <c r="N28" s="54">
        <f t="shared" si="5"/>
        <v>0.65329977116704796</v>
      </c>
      <c r="O28" s="57">
        <f t="shared" si="6"/>
        <v>3.1124334024156645E-2</v>
      </c>
      <c r="P28" s="54">
        <f t="shared" si="7"/>
        <v>0.12488329519450801</v>
      </c>
      <c r="Q28" s="54">
        <v>3.64</v>
      </c>
      <c r="R28" s="56">
        <f t="shared" si="8"/>
        <v>32.451495957284514</v>
      </c>
    </row>
    <row r="29" spans="1:18" x14ac:dyDescent="0.25">
      <c r="A29" s="5">
        <v>34</v>
      </c>
      <c r="B29" s="20" t="s">
        <v>2</v>
      </c>
      <c r="C29" s="21" t="s">
        <v>2</v>
      </c>
      <c r="D29" s="8">
        <v>39745</v>
      </c>
      <c r="E29" s="9">
        <v>3312.08</v>
      </c>
      <c r="F29" s="11" t="s">
        <v>2</v>
      </c>
      <c r="G29" s="11">
        <v>20.38</v>
      </c>
      <c r="H29" s="28"/>
      <c r="I29" s="54">
        <f t="shared" si="0"/>
        <v>3.8708009153318077</v>
      </c>
      <c r="J29" s="55">
        <f t="shared" si="1"/>
        <v>0.18993135011441648</v>
      </c>
      <c r="K29" s="56">
        <f t="shared" si="2"/>
        <v>24.250800915331808</v>
      </c>
      <c r="L29" s="54">
        <f t="shared" si="3"/>
        <v>2.9474122044241038</v>
      </c>
      <c r="M29" s="57">
        <f t="shared" si="4"/>
        <v>0.14462277744966162</v>
      </c>
      <c r="N29" s="54">
        <f t="shared" si="5"/>
        <v>0.63152402745995417</v>
      </c>
      <c r="O29" s="57">
        <f t="shared" si="6"/>
        <v>3.0987440012755357E-2</v>
      </c>
      <c r="P29" s="54">
        <f t="shared" si="7"/>
        <v>0.12125400457665904</v>
      </c>
      <c r="Q29" s="54">
        <v>3.64</v>
      </c>
      <c r="R29" s="56">
        <f t="shared" si="8"/>
        <v>31.590991151792526</v>
      </c>
    </row>
    <row r="30" spans="1:18" ht="13" thickBot="1" x14ac:dyDescent="0.3">
      <c r="A30" s="5">
        <v>33</v>
      </c>
      <c r="B30" s="20" t="s">
        <v>2</v>
      </c>
      <c r="C30" s="22" t="s">
        <v>2</v>
      </c>
      <c r="D30" s="8">
        <v>38592</v>
      </c>
      <c r="E30" s="9">
        <v>3216</v>
      </c>
      <c r="F30" s="11" t="s">
        <v>2</v>
      </c>
      <c r="G30" s="11">
        <v>19.79</v>
      </c>
      <c r="H30" s="28"/>
      <c r="I30" s="54">
        <f t="shared" si="0"/>
        <v>3.758741418764302</v>
      </c>
      <c r="J30" s="55">
        <f t="shared" si="1"/>
        <v>0.18993135011441648</v>
      </c>
      <c r="K30" s="56">
        <f t="shared" si="2"/>
        <v>23.548741418764301</v>
      </c>
      <c r="L30" s="54">
        <f t="shared" si="3"/>
        <v>2.841752250190694</v>
      </c>
      <c r="M30" s="57">
        <f t="shared" si="4"/>
        <v>0.14359536382974705</v>
      </c>
      <c r="N30" s="54">
        <f t="shared" si="5"/>
        <v>0.61046224256292902</v>
      </c>
      <c r="O30" s="57">
        <f t="shared" si="6"/>
        <v>3.0847005687869078E-2</v>
      </c>
      <c r="P30" s="54">
        <f t="shared" si="7"/>
        <v>0.11774370709382151</v>
      </c>
      <c r="Q30" s="54">
        <v>3.64</v>
      </c>
      <c r="R30" s="56">
        <f t="shared" si="8"/>
        <v>30.758699618611747</v>
      </c>
    </row>
    <row r="31" spans="1:18" x14ac:dyDescent="0.25">
      <c r="A31" s="5">
        <v>32</v>
      </c>
      <c r="B31" s="31" t="s">
        <v>2</v>
      </c>
      <c r="C31" s="7" t="s">
        <v>2</v>
      </c>
      <c r="D31" s="8">
        <v>37474</v>
      </c>
      <c r="E31" s="9">
        <v>3122.83</v>
      </c>
      <c r="F31" s="11">
        <v>20.59</v>
      </c>
      <c r="G31" s="11">
        <v>19.22</v>
      </c>
      <c r="H31" s="28"/>
      <c r="I31" s="54">
        <f>SUM(F31*J31)</f>
        <v>3.9106864988558354</v>
      </c>
      <c r="J31" s="55">
        <f t="shared" si="1"/>
        <v>0.18993135011441648</v>
      </c>
      <c r="K31" s="56">
        <f>SUM(F31+I31)</f>
        <v>24.500686498855835</v>
      </c>
      <c r="L31" s="54">
        <f>(((((F31+I31)*37.5)-175)*15.05%)/37.5)</f>
        <v>2.9850199847444698</v>
      </c>
      <c r="M31" s="57">
        <f>SUM(L31/F31)</f>
        <v>0.14497425860827926</v>
      </c>
      <c r="N31" s="54">
        <f>(((((F31+I31)*37.5)-120)*3%)/37.5)</f>
        <v>0.63902059496567509</v>
      </c>
      <c r="O31" s="57">
        <f>N31/F31</f>
        <v>3.1035482999789952E-2</v>
      </c>
      <c r="P31" s="54">
        <f>SUM((F31+I31)*0.5%)</f>
        <v>0.12250343249427918</v>
      </c>
      <c r="Q31" s="54">
        <v>3.64</v>
      </c>
      <c r="R31" s="56">
        <f t="shared" si="8"/>
        <v>31.88723051106026</v>
      </c>
    </row>
    <row r="32" spans="1:18" x14ac:dyDescent="0.25">
      <c r="A32" s="5">
        <v>31</v>
      </c>
      <c r="B32" s="20" t="s">
        <v>2</v>
      </c>
      <c r="C32" s="7" t="s">
        <v>2</v>
      </c>
      <c r="D32" s="8">
        <v>36386</v>
      </c>
      <c r="E32" s="9">
        <v>3032.17</v>
      </c>
      <c r="F32" s="11">
        <v>19.989999999999998</v>
      </c>
      <c r="G32" s="11">
        <v>18.66</v>
      </c>
      <c r="H32" s="28"/>
      <c r="I32" s="54">
        <f t="shared" ref="I32:I60" si="9">SUM(F32*J32)</f>
        <v>3.7967276887871853</v>
      </c>
      <c r="J32" s="55">
        <f t="shared" si="1"/>
        <v>0.18993135011441648</v>
      </c>
      <c r="K32" s="56">
        <f t="shared" ref="K32:K60" si="10">SUM(F32+I32)</f>
        <v>23.786727688787185</v>
      </c>
      <c r="L32" s="54">
        <f t="shared" ref="L32:L60" si="11">(((((F32+I32)*37.5)-175)*15.05%)/37.5)</f>
        <v>2.8775691838291375</v>
      </c>
      <c r="M32" s="57">
        <f t="shared" ref="M32:M60" si="12">SUM(L32/F32)</f>
        <v>0.1439504344086612</v>
      </c>
      <c r="N32" s="54">
        <f t="shared" ref="N32:N60" si="13">(((((F32+I32)*37.5)-120)*3%)/37.5)</f>
        <v>0.61760183066361551</v>
      </c>
      <c r="O32" s="57">
        <f t="shared" ref="O32:O60" si="14">N32/F32</f>
        <v>3.0895539302832193E-2</v>
      </c>
      <c r="P32" s="54">
        <f t="shared" ref="P32:P60" si="15">SUM((F32+I32)*0.5%)</f>
        <v>0.11893363844393592</v>
      </c>
      <c r="Q32" s="54">
        <v>3.64</v>
      </c>
      <c r="R32" s="56">
        <f t="shared" ref="R32:R60" si="16">SUM(K32+L32+P32+N32+Q32)</f>
        <v>31.040832341723874</v>
      </c>
    </row>
    <row r="33" spans="1:18" ht="13" thickBot="1" x14ac:dyDescent="0.3">
      <c r="A33" s="5">
        <v>30</v>
      </c>
      <c r="B33" s="23" t="s">
        <v>2</v>
      </c>
      <c r="C33" s="12" t="s">
        <v>2</v>
      </c>
      <c r="D33" s="8">
        <v>35333</v>
      </c>
      <c r="E33" s="9">
        <v>2944.42</v>
      </c>
      <c r="F33" s="11">
        <v>19.41</v>
      </c>
      <c r="G33" s="11">
        <v>18.12</v>
      </c>
      <c r="H33" s="28"/>
      <c r="I33" s="54">
        <f t="shared" si="9"/>
        <v>3.6865675057208236</v>
      </c>
      <c r="J33" s="55">
        <f t="shared" si="1"/>
        <v>0.18993135011441648</v>
      </c>
      <c r="K33" s="56">
        <f t="shared" si="10"/>
        <v>23.096567505720824</v>
      </c>
      <c r="L33" s="54">
        <f t="shared" si="11"/>
        <v>2.7737000762776503</v>
      </c>
      <c r="M33" s="57">
        <f t="shared" si="12"/>
        <v>0.14290057064799846</v>
      </c>
      <c r="N33" s="54">
        <f t="shared" si="13"/>
        <v>0.59689702517162468</v>
      </c>
      <c r="O33" s="57">
        <f t="shared" si="14"/>
        <v>3.0752036330325846E-2</v>
      </c>
      <c r="P33" s="54">
        <f t="shared" si="15"/>
        <v>0.11548283752860412</v>
      </c>
      <c r="Q33" s="54">
        <v>3.64</v>
      </c>
      <c r="R33" s="56">
        <f t="shared" si="16"/>
        <v>30.222647444698701</v>
      </c>
    </row>
    <row r="34" spans="1:18" x14ac:dyDescent="0.25">
      <c r="A34" s="5">
        <v>29</v>
      </c>
      <c r="B34" s="6" t="s">
        <v>2</v>
      </c>
      <c r="C34" s="24" t="s">
        <v>2</v>
      </c>
      <c r="D34" s="8">
        <v>34308</v>
      </c>
      <c r="E34" s="9">
        <v>2859</v>
      </c>
      <c r="F34" s="11">
        <v>18.850000000000001</v>
      </c>
      <c r="G34" s="11">
        <v>17.59</v>
      </c>
      <c r="H34" s="28"/>
      <c r="I34" s="54">
        <f t="shared" si="9"/>
        <v>3.5802059496567509</v>
      </c>
      <c r="J34" s="55">
        <f t="shared" si="1"/>
        <v>0.18993135011441648</v>
      </c>
      <c r="K34" s="56">
        <f t="shared" si="10"/>
        <v>22.430205949656752</v>
      </c>
      <c r="L34" s="54">
        <f t="shared" si="11"/>
        <v>2.6734126620900081</v>
      </c>
      <c r="M34" s="57">
        <f t="shared" si="12"/>
        <v>0.14182560541591555</v>
      </c>
      <c r="N34" s="54">
        <f t="shared" si="13"/>
        <v>0.5769061784897026</v>
      </c>
      <c r="O34" s="57">
        <f t="shared" si="14"/>
        <v>3.0605102307146026E-2</v>
      </c>
      <c r="P34" s="54">
        <f t="shared" si="15"/>
        <v>0.11215102974828377</v>
      </c>
      <c r="Q34" s="54">
        <v>3.64</v>
      </c>
      <c r="R34" s="56">
        <f t="shared" si="16"/>
        <v>29.432675819984748</v>
      </c>
    </row>
    <row r="35" spans="1:18" x14ac:dyDescent="0.25">
      <c r="A35" s="5">
        <v>28</v>
      </c>
      <c r="B35" s="6" t="s">
        <v>2</v>
      </c>
      <c r="C35" s="24">
        <v>6</v>
      </c>
      <c r="D35" s="8">
        <v>33314</v>
      </c>
      <c r="E35" s="9">
        <v>2776.17</v>
      </c>
      <c r="F35" s="11">
        <v>18.3</v>
      </c>
      <c r="G35" s="11">
        <v>17.079999999999998</v>
      </c>
      <c r="H35" s="28"/>
      <c r="I35" s="54">
        <f t="shared" si="9"/>
        <v>3.4757437070938217</v>
      </c>
      <c r="J35" s="55">
        <f t="shared" si="1"/>
        <v>0.18993135011441648</v>
      </c>
      <c r="K35" s="56">
        <f t="shared" si="10"/>
        <v>21.775743707093824</v>
      </c>
      <c r="L35" s="54">
        <f t="shared" si="11"/>
        <v>2.5749160945842871</v>
      </c>
      <c r="M35" s="57">
        <f t="shared" si="12"/>
        <v>0.14070579751826703</v>
      </c>
      <c r="N35" s="54">
        <f t="shared" si="13"/>
        <v>0.55727231121281473</v>
      </c>
      <c r="O35" s="57">
        <f t="shared" si="14"/>
        <v>3.0452038864088236E-2</v>
      </c>
      <c r="P35" s="54">
        <f t="shared" si="15"/>
        <v>0.10887871853546913</v>
      </c>
      <c r="Q35" s="54">
        <v>3.64</v>
      </c>
      <c r="R35" s="56">
        <f t="shared" si="16"/>
        <v>28.656810831426395</v>
      </c>
    </row>
    <row r="36" spans="1:18" x14ac:dyDescent="0.25">
      <c r="A36" s="5">
        <v>27</v>
      </c>
      <c r="B36" s="6" t="s">
        <v>2</v>
      </c>
      <c r="C36" s="24" t="s">
        <v>2</v>
      </c>
      <c r="D36" s="8">
        <v>32348</v>
      </c>
      <c r="E36" s="9">
        <v>2695.67</v>
      </c>
      <c r="F36" s="11">
        <v>17.77</v>
      </c>
      <c r="G36" s="11">
        <v>16.59</v>
      </c>
      <c r="H36" s="28"/>
      <c r="I36" s="54">
        <f t="shared" si="9"/>
        <v>3.3750800915331807</v>
      </c>
      <c r="J36" s="55">
        <f t="shared" si="1"/>
        <v>0.18993135011441648</v>
      </c>
      <c r="K36" s="56">
        <f t="shared" si="10"/>
        <v>21.145080091533181</v>
      </c>
      <c r="L36" s="54">
        <f t="shared" si="11"/>
        <v>2.4800012204424102</v>
      </c>
      <c r="M36" s="57">
        <f t="shared" si="12"/>
        <v>0.1395611266427918</v>
      </c>
      <c r="N36" s="54">
        <f t="shared" si="13"/>
        <v>0.5383524027459955</v>
      </c>
      <c r="O36" s="57">
        <f t="shared" si="14"/>
        <v>3.0295576969386354E-2</v>
      </c>
      <c r="P36" s="54">
        <f t="shared" si="15"/>
        <v>0.1057254004576659</v>
      </c>
      <c r="Q36" s="54">
        <v>3.64</v>
      </c>
      <c r="R36" s="56">
        <f t="shared" si="16"/>
        <v>27.909159115179254</v>
      </c>
    </row>
    <row r="37" spans="1:18" ht="13" thickBot="1" x14ac:dyDescent="0.3">
      <c r="A37" s="5">
        <v>26</v>
      </c>
      <c r="B37" s="25" t="s">
        <v>2</v>
      </c>
      <c r="C37" s="24" t="s">
        <v>2</v>
      </c>
      <c r="D37" s="8">
        <v>31411</v>
      </c>
      <c r="E37" s="9">
        <v>2617.58</v>
      </c>
      <c r="F37" s="11">
        <v>17.260000000000002</v>
      </c>
      <c r="G37" s="11">
        <v>16.11</v>
      </c>
      <c r="H37" s="28"/>
      <c r="I37" s="54">
        <f t="shared" si="9"/>
        <v>3.2782151029748285</v>
      </c>
      <c r="J37" s="55">
        <f t="shared" si="1"/>
        <v>0.18993135011441648</v>
      </c>
      <c r="K37" s="56">
        <f t="shared" si="10"/>
        <v>20.538215102974831</v>
      </c>
      <c r="L37" s="54">
        <f t="shared" si="11"/>
        <v>2.3886680396643785</v>
      </c>
      <c r="M37" s="57">
        <f t="shared" si="12"/>
        <v>0.13839328155645297</v>
      </c>
      <c r="N37" s="54">
        <f t="shared" si="13"/>
        <v>0.5201464530892449</v>
      </c>
      <c r="O37" s="57">
        <f t="shared" si="14"/>
        <v>3.0135947455923802E-2</v>
      </c>
      <c r="P37" s="54">
        <f t="shared" si="15"/>
        <v>0.10269107551487416</v>
      </c>
      <c r="Q37" s="54">
        <v>3.64</v>
      </c>
      <c r="R37" s="56">
        <f t="shared" si="16"/>
        <v>27.189720671243329</v>
      </c>
    </row>
    <row r="38" spans="1:18" x14ac:dyDescent="0.25">
      <c r="A38" s="5">
        <v>25</v>
      </c>
      <c r="B38" s="26" t="s">
        <v>2</v>
      </c>
      <c r="C38" s="24" t="s">
        <v>2</v>
      </c>
      <c r="D38" s="8">
        <v>30502</v>
      </c>
      <c r="E38" s="9">
        <v>2541.83</v>
      </c>
      <c r="F38" s="11">
        <v>16.760000000000002</v>
      </c>
      <c r="G38" s="11">
        <v>15.64</v>
      </c>
      <c r="H38" s="28"/>
      <c r="I38" s="54">
        <f t="shared" si="9"/>
        <v>3.1832494279176204</v>
      </c>
      <c r="J38" s="55">
        <f t="shared" si="1"/>
        <v>0.18993135011441648</v>
      </c>
      <c r="K38" s="56">
        <f t="shared" si="10"/>
        <v>19.943249427917621</v>
      </c>
      <c r="L38" s="54">
        <f t="shared" si="11"/>
        <v>2.2991257055682683</v>
      </c>
      <c r="M38" s="57">
        <f t="shared" si="12"/>
        <v>0.13717933804106611</v>
      </c>
      <c r="N38" s="54">
        <f t="shared" si="13"/>
        <v>0.50229748283752851</v>
      </c>
      <c r="O38" s="57">
        <f t="shared" si="14"/>
        <v>2.9970016875747522E-2</v>
      </c>
      <c r="P38" s="54">
        <f t="shared" si="15"/>
        <v>9.9716247139588113E-2</v>
      </c>
      <c r="Q38" s="54">
        <v>3.64</v>
      </c>
      <c r="R38" s="56">
        <f t="shared" si="16"/>
        <v>26.484388863463007</v>
      </c>
    </row>
    <row r="39" spans="1:18" x14ac:dyDescent="0.25">
      <c r="A39" s="5">
        <v>24</v>
      </c>
      <c r="B39" s="26" t="s">
        <v>2</v>
      </c>
      <c r="C39" s="24" t="s">
        <v>2</v>
      </c>
      <c r="D39" s="8">
        <v>29619</v>
      </c>
      <c r="E39" s="9">
        <v>2468.25</v>
      </c>
      <c r="F39" s="11">
        <v>16.27</v>
      </c>
      <c r="G39" s="11">
        <v>15.19</v>
      </c>
      <c r="H39" s="28"/>
      <c r="I39" s="54">
        <f t="shared" si="9"/>
        <v>3.0901830663615559</v>
      </c>
      <c r="J39" s="55">
        <f t="shared" si="1"/>
        <v>0.18993135011441648</v>
      </c>
      <c r="K39" s="56">
        <f t="shared" si="10"/>
        <v>19.360183066361557</v>
      </c>
      <c r="L39" s="54">
        <f t="shared" si="11"/>
        <v>2.2113742181540812</v>
      </c>
      <c r="M39" s="57">
        <f t="shared" si="12"/>
        <v>0.13591728445937806</v>
      </c>
      <c r="N39" s="54">
        <f t="shared" si="13"/>
        <v>0.48480549199084672</v>
      </c>
      <c r="O39" s="57">
        <f t="shared" si="14"/>
        <v>2.9797510263727518E-2</v>
      </c>
      <c r="P39" s="54">
        <f t="shared" si="15"/>
        <v>9.6800915331807791E-2</v>
      </c>
      <c r="Q39" s="54">
        <v>3.64</v>
      </c>
      <c r="R39" s="56">
        <f t="shared" si="16"/>
        <v>25.793163691838295</v>
      </c>
    </row>
    <row r="40" spans="1:18" ht="13" thickBot="1" x14ac:dyDescent="0.3">
      <c r="A40" s="5">
        <v>23</v>
      </c>
      <c r="B40" s="26" t="s">
        <v>2</v>
      </c>
      <c r="C40" s="32" t="s">
        <v>2</v>
      </c>
      <c r="D40" s="8">
        <v>28762</v>
      </c>
      <c r="E40" s="9">
        <v>2396.83</v>
      </c>
      <c r="F40" s="11">
        <v>15.8</v>
      </c>
      <c r="G40" s="11">
        <v>14.75</v>
      </c>
      <c r="H40" s="28"/>
      <c r="I40" s="54">
        <f t="shared" si="9"/>
        <v>3.0009153318077804</v>
      </c>
      <c r="J40" s="55">
        <f t="shared" si="1"/>
        <v>0.18993135011441648</v>
      </c>
      <c r="K40" s="56">
        <f t="shared" si="10"/>
        <v>18.800915331807779</v>
      </c>
      <c r="L40" s="54">
        <f t="shared" si="11"/>
        <v>2.1272044241037373</v>
      </c>
      <c r="M40" s="57">
        <f t="shared" si="12"/>
        <v>0.1346331913989707</v>
      </c>
      <c r="N40" s="54">
        <f t="shared" si="13"/>
        <v>0.46802745995423334</v>
      </c>
      <c r="O40" s="57">
        <f t="shared" si="14"/>
        <v>2.9621991136343881E-2</v>
      </c>
      <c r="P40" s="54">
        <f t="shared" si="15"/>
        <v>9.4004576659038899E-2</v>
      </c>
      <c r="Q40" s="54">
        <v>3.64</v>
      </c>
      <c r="R40" s="56">
        <f t="shared" si="16"/>
        <v>25.130151792524789</v>
      </c>
    </row>
    <row r="41" spans="1:18" x14ac:dyDescent="0.25">
      <c r="A41" s="5">
        <v>22</v>
      </c>
      <c r="B41" s="29" t="s">
        <v>2</v>
      </c>
      <c r="C41" s="21" t="s">
        <v>2</v>
      </c>
      <c r="D41" s="8">
        <v>27929</v>
      </c>
      <c r="E41" s="9">
        <v>2327.42</v>
      </c>
      <c r="F41" s="11">
        <v>15.35</v>
      </c>
      <c r="G41" s="10" t="s">
        <v>2</v>
      </c>
      <c r="H41" s="28"/>
      <c r="I41" s="54">
        <f t="shared" si="9"/>
        <v>2.9154462242562929</v>
      </c>
      <c r="J41" s="55">
        <f t="shared" si="1"/>
        <v>0.18993135011441648</v>
      </c>
      <c r="K41" s="56">
        <f t="shared" si="10"/>
        <v>18.265446224256294</v>
      </c>
      <c r="L41" s="54">
        <f t="shared" si="11"/>
        <v>2.0466163234172385</v>
      </c>
      <c r="M41" s="57">
        <f t="shared" si="12"/>
        <v>0.13333005364281686</v>
      </c>
      <c r="N41" s="54">
        <f t="shared" si="13"/>
        <v>0.45196338672768877</v>
      </c>
      <c r="O41" s="57">
        <f t="shared" si="14"/>
        <v>2.9443868842194708E-2</v>
      </c>
      <c r="P41" s="54">
        <f t="shared" si="15"/>
        <v>9.132723112128148E-2</v>
      </c>
      <c r="Q41" s="54">
        <v>3.64</v>
      </c>
      <c r="R41" s="56">
        <f t="shared" si="16"/>
        <v>24.495353165522502</v>
      </c>
    </row>
    <row r="42" spans="1:18" x14ac:dyDescent="0.25">
      <c r="A42" s="5">
        <v>21</v>
      </c>
      <c r="B42" s="20">
        <v>5</v>
      </c>
      <c r="C42" s="21" t="s">
        <v>2</v>
      </c>
      <c r="D42" s="8">
        <v>27131</v>
      </c>
      <c r="E42" s="9">
        <v>2260.92</v>
      </c>
      <c r="F42" s="11">
        <v>14.91</v>
      </c>
      <c r="G42" s="10" t="s">
        <v>2</v>
      </c>
      <c r="H42" s="28"/>
      <c r="I42" s="54">
        <f t="shared" si="9"/>
        <v>2.8318764302059498</v>
      </c>
      <c r="J42" s="55">
        <f t="shared" si="1"/>
        <v>0.18993135011441648</v>
      </c>
      <c r="K42" s="56">
        <f t="shared" si="10"/>
        <v>17.741876430205949</v>
      </c>
      <c r="L42" s="54">
        <f t="shared" si="11"/>
        <v>1.9678190694126616</v>
      </c>
      <c r="M42" s="57">
        <f t="shared" si="12"/>
        <v>0.13197981686201621</v>
      </c>
      <c r="N42" s="54">
        <f t="shared" si="13"/>
        <v>0.43625629290617846</v>
      </c>
      <c r="O42" s="57">
        <f t="shared" si="14"/>
        <v>2.9259308712688024E-2</v>
      </c>
      <c r="P42" s="54">
        <f t="shared" si="15"/>
        <v>8.8709382151029748E-2</v>
      </c>
      <c r="Q42" s="54">
        <v>3.64</v>
      </c>
      <c r="R42" s="56">
        <f t="shared" si="16"/>
        <v>23.874661174675822</v>
      </c>
    </row>
    <row r="43" spans="1:18" ht="13" thickBot="1" x14ac:dyDescent="0.3">
      <c r="A43" s="5">
        <v>20</v>
      </c>
      <c r="B43" s="20" t="s">
        <v>2</v>
      </c>
      <c r="C43" s="21" t="s">
        <v>2</v>
      </c>
      <c r="D43" s="8">
        <v>26396</v>
      </c>
      <c r="E43" s="9">
        <v>2199.67</v>
      </c>
      <c r="F43" s="11">
        <v>14.5</v>
      </c>
      <c r="G43" s="10" t="s">
        <v>2</v>
      </c>
      <c r="H43" s="28"/>
      <c r="I43" s="54">
        <f t="shared" si="9"/>
        <v>2.7540045766590389</v>
      </c>
      <c r="J43" s="55">
        <f t="shared" si="1"/>
        <v>0.18993135011441648</v>
      </c>
      <c r="K43" s="56">
        <f t="shared" si="10"/>
        <v>17.254004576659039</v>
      </c>
      <c r="L43" s="54">
        <f t="shared" si="11"/>
        <v>1.894394355453852</v>
      </c>
      <c r="M43" s="57">
        <f t="shared" si="12"/>
        <v>0.13064788658302429</v>
      </c>
      <c r="N43" s="54">
        <f t="shared" si="13"/>
        <v>0.42162013729977116</v>
      </c>
      <c r="O43" s="57">
        <f t="shared" si="14"/>
        <v>2.9077250848260079E-2</v>
      </c>
      <c r="P43" s="54">
        <f t="shared" si="15"/>
        <v>8.6270022883295203E-2</v>
      </c>
      <c r="Q43" s="54">
        <v>3.64</v>
      </c>
      <c r="R43" s="56">
        <f t="shared" si="16"/>
        <v>23.296289092295957</v>
      </c>
    </row>
    <row r="44" spans="1:18" x14ac:dyDescent="0.25">
      <c r="A44" s="5">
        <v>19</v>
      </c>
      <c r="B44" s="20" t="s">
        <v>2</v>
      </c>
      <c r="C44" s="33" t="s">
        <v>2</v>
      </c>
      <c r="D44" s="8">
        <v>25642</v>
      </c>
      <c r="E44" s="9">
        <v>2136.83</v>
      </c>
      <c r="F44" s="11">
        <v>14.09</v>
      </c>
      <c r="G44" s="10" t="s">
        <v>2</v>
      </c>
      <c r="H44" s="28"/>
      <c r="I44" s="54">
        <f t="shared" si="9"/>
        <v>2.6761327231121279</v>
      </c>
      <c r="J44" s="55">
        <f t="shared" si="1"/>
        <v>0.18993135011441648</v>
      </c>
      <c r="K44" s="56">
        <f t="shared" si="10"/>
        <v>16.766132723112129</v>
      </c>
      <c r="L44" s="54">
        <f t="shared" si="11"/>
        <v>1.820969641495042</v>
      </c>
      <c r="M44" s="57">
        <f t="shared" si="12"/>
        <v>0.12923844155394196</v>
      </c>
      <c r="N44" s="54">
        <f t="shared" si="13"/>
        <v>0.40698398169336386</v>
      </c>
      <c r="O44" s="57">
        <f t="shared" si="14"/>
        <v>2.8884597707123056E-2</v>
      </c>
      <c r="P44" s="54">
        <f t="shared" si="15"/>
        <v>8.3830663615560644E-2</v>
      </c>
      <c r="Q44" s="54">
        <v>3.64</v>
      </c>
      <c r="R44" s="56">
        <f t="shared" si="16"/>
        <v>22.7179170099161</v>
      </c>
    </row>
    <row r="45" spans="1:18" x14ac:dyDescent="0.25">
      <c r="A45" s="5">
        <v>18</v>
      </c>
      <c r="B45" s="20" t="s">
        <v>2</v>
      </c>
      <c r="C45" s="7" t="s">
        <v>2</v>
      </c>
      <c r="D45" s="8">
        <v>24948</v>
      </c>
      <c r="E45" s="9">
        <v>2079</v>
      </c>
      <c r="F45" s="11">
        <v>13.71</v>
      </c>
      <c r="G45" s="10" t="s">
        <v>2</v>
      </c>
      <c r="H45" s="28"/>
      <c r="I45" s="54">
        <f t="shared" si="9"/>
        <v>2.6039588100686499</v>
      </c>
      <c r="J45" s="55">
        <f t="shared" si="1"/>
        <v>0.18993135011441648</v>
      </c>
      <c r="K45" s="56">
        <f t="shared" si="10"/>
        <v>16.313958810068652</v>
      </c>
      <c r="L45" s="54">
        <f t="shared" si="11"/>
        <v>1.7529174675819987</v>
      </c>
      <c r="M45" s="57">
        <f t="shared" si="12"/>
        <v>0.1278568539447118</v>
      </c>
      <c r="N45" s="54">
        <f t="shared" si="13"/>
        <v>0.39341876430205958</v>
      </c>
      <c r="O45" s="57">
        <f t="shared" si="14"/>
        <v>2.8695752319625057E-2</v>
      </c>
      <c r="P45" s="54">
        <f t="shared" si="15"/>
        <v>8.1569794050343258E-2</v>
      </c>
      <c r="Q45" s="54">
        <v>3.64</v>
      </c>
      <c r="R45" s="56">
        <f t="shared" si="16"/>
        <v>22.181864836003051</v>
      </c>
    </row>
    <row r="46" spans="1:18" ht="13" thickBot="1" x14ac:dyDescent="0.3">
      <c r="A46" s="5">
        <v>17</v>
      </c>
      <c r="B46" s="23" t="s">
        <v>2</v>
      </c>
      <c r="C46" s="12" t="s">
        <v>2</v>
      </c>
      <c r="D46" s="8">
        <v>24285</v>
      </c>
      <c r="E46" s="9">
        <v>2023.75</v>
      </c>
      <c r="F46" s="11">
        <v>13.34</v>
      </c>
      <c r="G46" s="10" t="s">
        <v>2</v>
      </c>
      <c r="H46" s="28"/>
      <c r="I46" s="54">
        <f t="shared" si="9"/>
        <v>2.5336842105263155</v>
      </c>
      <c r="J46" s="55">
        <f t="shared" si="1"/>
        <v>0.18993135011441648</v>
      </c>
      <c r="K46" s="56">
        <f t="shared" si="10"/>
        <v>15.873684210526315</v>
      </c>
      <c r="L46" s="54">
        <f t="shared" si="11"/>
        <v>1.6866561403508773</v>
      </c>
      <c r="M46" s="57">
        <f t="shared" si="12"/>
        <v>0.12643599253005078</v>
      </c>
      <c r="N46" s="54">
        <f t="shared" si="13"/>
        <v>0.3802105263157895</v>
      </c>
      <c r="O46" s="57">
        <f t="shared" si="14"/>
        <v>2.8501538704332047E-2</v>
      </c>
      <c r="P46" s="54">
        <f t="shared" si="15"/>
        <v>7.9368421052631574E-2</v>
      </c>
      <c r="Q46" s="54">
        <v>3.64</v>
      </c>
      <c r="R46" s="56">
        <f t="shared" si="16"/>
        <v>21.659919298245615</v>
      </c>
    </row>
    <row r="47" spans="1:18" x14ac:dyDescent="0.25">
      <c r="A47" s="5">
        <v>16</v>
      </c>
      <c r="B47" s="6" t="s">
        <v>2</v>
      </c>
      <c r="C47" s="24" t="s">
        <v>2</v>
      </c>
      <c r="D47" s="8">
        <v>23715</v>
      </c>
      <c r="E47" s="9">
        <v>1976.25</v>
      </c>
      <c r="F47" s="11">
        <v>13.03</v>
      </c>
      <c r="G47" s="10" t="s">
        <v>2</v>
      </c>
      <c r="H47" s="28"/>
      <c r="I47" s="54">
        <f t="shared" si="9"/>
        <v>2.4748054919908467</v>
      </c>
      <c r="J47" s="55">
        <f t="shared" si="1"/>
        <v>0.18993135011441648</v>
      </c>
      <c r="K47" s="56">
        <f t="shared" si="10"/>
        <v>15.504805491990846</v>
      </c>
      <c r="L47" s="54">
        <f t="shared" si="11"/>
        <v>1.631139893211289</v>
      </c>
      <c r="M47" s="57">
        <f t="shared" si="12"/>
        <v>0.12518341467469601</v>
      </c>
      <c r="N47" s="54">
        <f t="shared" si="13"/>
        <v>0.36914416475972539</v>
      </c>
      <c r="O47" s="57">
        <f t="shared" si="14"/>
        <v>2.833032730312551E-2</v>
      </c>
      <c r="P47" s="54">
        <f t="shared" si="15"/>
        <v>7.7524027459954223E-2</v>
      </c>
      <c r="Q47" s="54">
        <v>3.64</v>
      </c>
      <c r="R47" s="56">
        <f t="shared" si="16"/>
        <v>21.222613577421814</v>
      </c>
    </row>
    <row r="48" spans="1:18" x14ac:dyDescent="0.25">
      <c r="A48" s="5">
        <v>15</v>
      </c>
      <c r="B48" s="6" t="s">
        <v>2</v>
      </c>
      <c r="C48" s="24">
        <v>4</v>
      </c>
      <c r="D48" s="8">
        <v>23144</v>
      </c>
      <c r="E48" s="9">
        <v>1928.67</v>
      </c>
      <c r="F48" s="11">
        <v>12.72</v>
      </c>
      <c r="G48" s="10" t="s">
        <v>2</v>
      </c>
      <c r="H48" s="28"/>
      <c r="I48" s="54">
        <f t="shared" si="9"/>
        <v>2.4159267734553778</v>
      </c>
      <c r="J48" s="55">
        <f t="shared" si="1"/>
        <v>0.18993135011441648</v>
      </c>
      <c r="K48" s="56">
        <f t="shared" si="10"/>
        <v>15.135926773455378</v>
      </c>
      <c r="L48" s="54">
        <f t="shared" si="11"/>
        <v>1.5756236460717012</v>
      </c>
      <c r="M48" s="57">
        <f t="shared" si="12"/>
        <v>0.12386978349620292</v>
      </c>
      <c r="N48" s="54">
        <f t="shared" si="13"/>
        <v>0.35807780320366134</v>
      </c>
      <c r="O48" s="57">
        <f t="shared" si="14"/>
        <v>2.8150770692111738E-2</v>
      </c>
      <c r="P48" s="54">
        <f t="shared" si="15"/>
        <v>7.5679633867276885E-2</v>
      </c>
      <c r="Q48" s="54">
        <v>3.64</v>
      </c>
      <c r="R48" s="56">
        <f t="shared" si="16"/>
        <v>20.785307856598017</v>
      </c>
    </row>
    <row r="49" spans="1:18" ht="13" thickBot="1" x14ac:dyDescent="0.3">
      <c r="A49" s="5">
        <v>14</v>
      </c>
      <c r="B49" s="25" t="s">
        <v>2</v>
      </c>
      <c r="C49" s="24" t="s">
        <v>2</v>
      </c>
      <c r="D49" s="8">
        <v>22662</v>
      </c>
      <c r="E49" s="9">
        <v>1888.5</v>
      </c>
      <c r="F49" s="11">
        <v>12.45</v>
      </c>
      <c r="G49" s="10" t="s">
        <v>2</v>
      </c>
      <c r="H49" s="28"/>
      <c r="I49" s="54">
        <f t="shared" si="9"/>
        <v>2.364645308924485</v>
      </c>
      <c r="J49" s="55">
        <f t="shared" si="1"/>
        <v>0.18993135011441648</v>
      </c>
      <c r="K49" s="56">
        <f t="shared" si="10"/>
        <v>14.814645308924485</v>
      </c>
      <c r="L49" s="54">
        <f t="shared" si="11"/>
        <v>1.5272707856598018</v>
      </c>
      <c r="M49" s="57">
        <f t="shared" si="12"/>
        <v>0.12267235226183147</v>
      </c>
      <c r="N49" s="54">
        <f t="shared" si="13"/>
        <v>0.34843935926773456</v>
      </c>
      <c r="O49" s="57">
        <f t="shared" si="14"/>
        <v>2.7987097129938521E-2</v>
      </c>
      <c r="P49" s="54">
        <f t="shared" si="15"/>
        <v>7.4073226544622423E-2</v>
      </c>
      <c r="Q49" s="54">
        <v>3.64</v>
      </c>
      <c r="R49" s="56">
        <f t="shared" si="16"/>
        <v>20.404428680396641</v>
      </c>
    </row>
    <row r="50" spans="1:18" x14ac:dyDescent="0.25">
      <c r="A50" s="5">
        <v>13</v>
      </c>
      <c r="B50" s="26" t="s">
        <v>2</v>
      </c>
      <c r="C50" s="24" t="s">
        <v>2</v>
      </c>
      <c r="D50" s="8">
        <v>22149</v>
      </c>
      <c r="E50" s="9">
        <v>1845.75</v>
      </c>
      <c r="F50" s="11">
        <v>12.17</v>
      </c>
      <c r="G50" s="10" t="s">
        <v>2</v>
      </c>
      <c r="H50" s="28"/>
      <c r="I50" s="54">
        <f t="shared" si="9"/>
        <v>2.3114645308924486</v>
      </c>
      <c r="J50" s="55">
        <f t="shared" si="1"/>
        <v>0.18993135011441648</v>
      </c>
      <c r="K50" s="56">
        <f t="shared" si="10"/>
        <v>14.481464530892449</v>
      </c>
      <c r="L50" s="54">
        <f t="shared" si="11"/>
        <v>1.47712707856598</v>
      </c>
      <c r="M50" s="57">
        <f t="shared" si="12"/>
        <v>0.12137445181314545</v>
      </c>
      <c r="N50" s="54">
        <f t="shared" si="13"/>
        <v>0.33844393592677341</v>
      </c>
      <c r="O50" s="57">
        <f t="shared" si="14"/>
        <v>2.7809690708855663E-2</v>
      </c>
      <c r="P50" s="54">
        <f t="shared" si="15"/>
        <v>7.2407322654462244E-2</v>
      </c>
      <c r="Q50" s="54">
        <v>3.64</v>
      </c>
      <c r="R50" s="56">
        <f t="shared" si="16"/>
        <v>20.009442868039663</v>
      </c>
    </row>
    <row r="51" spans="1:18" x14ac:dyDescent="0.25">
      <c r="A51" s="5">
        <v>12</v>
      </c>
      <c r="B51" s="26" t="s">
        <v>2</v>
      </c>
      <c r="C51" s="24" t="s">
        <v>2</v>
      </c>
      <c r="D51" s="8">
        <v>21630</v>
      </c>
      <c r="E51" s="9">
        <v>1802.5</v>
      </c>
      <c r="F51" s="11">
        <v>11.88</v>
      </c>
      <c r="G51" s="10" t="s">
        <v>2</v>
      </c>
      <c r="H51" s="28"/>
      <c r="I51" s="54">
        <f t="shared" si="9"/>
        <v>2.2563844393592678</v>
      </c>
      <c r="J51" s="55">
        <f t="shared" si="1"/>
        <v>0.18993135011441648</v>
      </c>
      <c r="K51" s="56">
        <f t="shared" si="10"/>
        <v>14.136384439359269</v>
      </c>
      <c r="L51" s="54">
        <f t="shared" si="11"/>
        <v>1.4251925247902366</v>
      </c>
      <c r="M51" s="57">
        <f t="shared" si="12"/>
        <v>0.1199657007399189</v>
      </c>
      <c r="N51" s="54">
        <f t="shared" si="13"/>
        <v>0.32809153318077805</v>
      </c>
      <c r="O51" s="57">
        <f t="shared" si="14"/>
        <v>2.7617132422624414E-2</v>
      </c>
      <c r="P51" s="54">
        <f t="shared" si="15"/>
        <v>7.0681922196796351E-2</v>
      </c>
      <c r="Q51" s="54">
        <v>3.64</v>
      </c>
      <c r="R51" s="56">
        <f t="shared" si="16"/>
        <v>19.600350419527079</v>
      </c>
    </row>
    <row r="52" spans="1:18" ht="13" thickBot="1" x14ac:dyDescent="0.3">
      <c r="A52" s="5">
        <v>11</v>
      </c>
      <c r="B52" s="34" t="s">
        <v>2</v>
      </c>
      <c r="C52" s="32" t="s">
        <v>2</v>
      </c>
      <c r="D52" s="8">
        <v>21197</v>
      </c>
      <c r="E52" s="9">
        <v>1766.42</v>
      </c>
      <c r="F52" s="11">
        <v>11.65</v>
      </c>
      <c r="G52" s="10" t="s">
        <v>2</v>
      </c>
      <c r="H52" s="28"/>
      <c r="I52" s="54">
        <f t="shared" si="9"/>
        <v>2.212700228832952</v>
      </c>
      <c r="J52" s="55">
        <f t="shared" si="1"/>
        <v>0.18993135011441648</v>
      </c>
      <c r="K52" s="56">
        <f t="shared" si="10"/>
        <v>13.862700228832953</v>
      </c>
      <c r="L52" s="54">
        <f t="shared" si="11"/>
        <v>1.3840030511060259</v>
      </c>
      <c r="M52" s="57">
        <f t="shared" si="12"/>
        <v>0.11879854515931552</v>
      </c>
      <c r="N52" s="54">
        <f t="shared" si="13"/>
        <v>0.31988100686498855</v>
      </c>
      <c r="O52" s="57">
        <f t="shared" si="14"/>
        <v>2.7457597155793007E-2</v>
      </c>
      <c r="P52" s="54">
        <f t="shared" si="15"/>
        <v>6.9313501144164763E-2</v>
      </c>
      <c r="Q52" s="54">
        <v>3.64</v>
      </c>
      <c r="R52" s="56">
        <f t="shared" si="16"/>
        <v>19.275897787948132</v>
      </c>
    </row>
    <row r="53" spans="1:18" x14ac:dyDescent="0.25">
      <c r="A53" s="5">
        <v>10</v>
      </c>
      <c r="B53" s="20" t="s">
        <v>2</v>
      </c>
      <c r="C53" s="21" t="s">
        <v>2</v>
      </c>
      <c r="D53" s="8">
        <v>20761</v>
      </c>
      <c r="E53" s="9">
        <v>1730.08</v>
      </c>
      <c r="F53" s="11">
        <v>11.41</v>
      </c>
      <c r="G53" s="10" t="s">
        <v>2</v>
      </c>
      <c r="H53" s="28"/>
      <c r="I53" s="54">
        <f t="shared" si="9"/>
        <v>2.1671167048054918</v>
      </c>
      <c r="J53" s="55">
        <f t="shared" si="1"/>
        <v>0.18993135011441648</v>
      </c>
      <c r="K53" s="56">
        <f t="shared" si="10"/>
        <v>13.577116704805492</v>
      </c>
      <c r="L53" s="54">
        <f t="shared" si="11"/>
        <v>1.3410227307398934</v>
      </c>
      <c r="M53" s="57">
        <f t="shared" si="12"/>
        <v>0.11753047596318084</v>
      </c>
      <c r="N53" s="54">
        <f t="shared" si="13"/>
        <v>0.31131350114416478</v>
      </c>
      <c r="O53" s="57">
        <f t="shared" si="14"/>
        <v>2.7284268286079296E-2</v>
      </c>
      <c r="P53" s="54">
        <f t="shared" si="15"/>
        <v>6.788558352402746E-2</v>
      </c>
      <c r="Q53" s="54">
        <v>3.64</v>
      </c>
      <c r="R53" s="56">
        <f t="shared" si="16"/>
        <v>18.937338520213579</v>
      </c>
    </row>
    <row r="54" spans="1:18" ht="13" thickBot="1" x14ac:dyDescent="0.3">
      <c r="A54" s="5">
        <v>9</v>
      </c>
      <c r="B54" s="20">
        <v>3</v>
      </c>
      <c r="C54" s="22" t="s">
        <v>2</v>
      </c>
      <c r="D54" s="8">
        <v>20400</v>
      </c>
      <c r="E54" s="9">
        <v>1700</v>
      </c>
      <c r="F54" s="11">
        <v>11.21</v>
      </c>
      <c r="G54" s="10" t="s">
        <v>2</v>
      </c>
      <c r="H54" s="28"/>
      <c r="I54" s="54">
        <f t="shared" si="9"/>
        <v>2.129130434782609</v>
      </c>
      <c r="J54" s="55">
        <f t="shared" si="1"/>
        <v>0.18993135011441648</v>
      </c>
      <c r="K54" s="56">
        <f t="shared" si="10"/>
        <v>13.339130434782611</v>
      </c>
      <c r="L54" s="54">
        <f t="shared" si="11"/>
        <v>1.3052057971014497</v>
      </c>
      <c r="M54" s="57">
        <f t="shared" si="12"/>
        <v>0.11643227449611504</v>
      </c>
      <c r="N54" s="54">
        <f t="shared" si="13"/>
        <v>0.30417391304347829</v>
      </c>
      <c r="O54" s="57">
        <f t="shared" si="14"/>
        <v>2.7134158166233567E-2</v>
      </c>
      <c r="P54" s="54">
        <f t="shared" si="15"/>
        <v>6.6695652173913059E-2</v>
      </c>
      <c r="Q54" s="54">
        <v>3.64</v>
      </c>
      <c r="R54" s="56">
        <f t="shared" si="16"/>
        <v>18.655205797101452</v>
      </c>
    </row>
    <row r="55" spans="1:18" x14ac:dyDescent="0.25">
      <c r="A55" s="5">
        <v>8</v>
      </c>
      <c r="B55" s="20" t="s">
        <v>2</v>
      </c>
      <c r="C55" s="35" t="s">
        <v>2</v>
      </c>
      <c r="D55" s="8">
        <v>20134</v>
      </c>
      <c r="E55" s="9">
        <v>1677.83</v>
      </c>
      <c r="F55" s="11">
        <v>11.06</v>
      </c>
      <c r="G55" s="10" t="s">
        <v>2</v>
      </c>
      <c r="H55" s="28"/>
      <c r="I55" s="54">
        <f t="shared" si="9"/>
        <v>2.1006407322654463</v>
      </c>
      <c r="J55" s="55">
        <f t="shared" si="1"/>
        <v>0.18993135011441648</v>
      </c>
      <c r="K55" s="56">
        <f t="shared" si="10"/>
        <v>13.160640732265447</v>
      </c>
      <c r="L55" s="54">
        <f t="shared" si="11"/>
        <v>1.2783430968726164</v>
      </c>
      <c r="M55" s="57">
        <f t="shared" si="12"/>
        <v>0.11558255848757833</v>
      </c>
      <c r="N55" s="54">
        <f t="shared" si="13"/>
        <v>0.2988192219679634</v>
      </c>
      <c r="O55" s="57">
        <f t="shared" si="14"/>
        <v>2.7018012836163056E-2</v>
      </c>
      <c r="P55" s="54">
        <f t="shared" si="15"/>
        <v>6.5803203661327234E-2</v>
      </c>
      <c r="Q55" s="54">
        <v>3.64</v>
      </c>
      <c r="R55" s="56">
        <f t="shared" si="16"/>
        <v>18.443606254767353</v>
      </c>
    </row>
    <row r="56" spans="1:18" x14ac:dyDescent="0.25">
      <c r="A56" s="5">
        <v>7</v>
      </c>
      <c r="B56" s="20" t="s">
        <v>2</v>
      </c>
      <c r="C56" s="36" t="s">
        <v>2</v>
      </c>
      <c r="D56" s="8">
        <v>19863</v>
      </c>
      <c r="E56" s="9">
        <v>1655.25</v>
      </c>
      <c r="F56" s="11">
        <v>10.91</v>
      </c>
      <c r="G56" s="10" t="s">
        <v>2</v>
      </c>
      <c r="H56" s="28"/>
      <c r="I56" s="54">
        <f t="shared" si="9"/>
        <v>2.0721510297482837</v>
      </c>
      <c r="J56" s="55">
        <f t="shared" si="1"/>
        <v>0.18993135011441648</v>
      </c>
      <c r="K56" s="56">
        <f t="shared" si="10"/>
        <v>12.982151029748284</v>
      </c>
      <c r="L56" s="54">
        <f t="shared" si="11"/>
        <v>1.2514803966437833</v>
      </c>
      <c r="M56" s="57">
        <f t="shared" si="12"/>
        <v>0.11470947723591048</v>
      </c>
      <c r="N56" s="54">
        <f t="shared" si="13"/>
        <v>0.29346453089244851</v>
      </c>
      <c r="O56" s="57">
        <f t="shared" si="14"/>
        <v>2.6898673775659809E-2</v>
      </c>
      <c r="P56" s="54">
        <f t="shared" si="15"/>
        <v>6.4910755148741422E-2</v>
      </c>
      <c r="Q56" s="54">
        <v>3.64</v>
      </c>
      <c r="R56" s="56">
        <f t="shared" si="16"/>
        <v>18.232006712433257</v>
      </c>
    </row>
    <row r="57" spans="1:18" ht="13" thickBot="1" x14ac:dyDescent="0.3">
      <c r="A57" s="5">
        <v>6</v>
      </c>
      <c r="B57" s="20" t="s">
        <v>2</v>
      </c>
      <c r="C57" s="35" t="s">
        <v>2</v>
      </c>
      <c r="D57" s="8">
        <v>19578</v>
      </c>
      <c r="E57" s="9">
        <v>1631.5</v>
      </c>
      <c r="F57" s="11">
        <v>10.76</v>
      </c>
      <c r="G57" s="10" t="s">
        <v>2</v>
      </c>
      <c r="H57" s="28"/>
      <c r="I57" s="54">
        <f t="shared" si="9"/>
        <v>2.043661327231121</v>
      </c>
      <c r="J57" s="55">
        <f t="shared" si="1"/>
        <v>0.18993135011441648</v>
      </c>
      <c r="K57" s="56">
        <f t="shared" si="10"/>
        <v>12.80366132723112</v>
      </c>
      <c r="L57" s="54">
        <f t="shared" si="11"/>
        <v>1.2246176964149502</v>
      </c>
      <c r="M57" s="57">
        <f t="shared" si="12"/>
        <v>0.11381205357016266</v>
      </c>
      <c r="N57" s="54">
        <f t="shared" si="13"/>
        <v>0.28810983981693361</v>
      </c>
      <c r="O57" s="57">
        <f t="shared" si="14"/>
        <v>2.6776007417930632E-2</v>
      </c>
      <c r="P57" s="54">
        <f t="shared" si="15"/>
        <v>6.4018306636155597E-2</v>
      </c>
      <c r="Q57" s="54">
        <v>3.64</v>
      </c>
      <c r="R57" s="56">
        <f t="shared" si="16"/>
        <v>18.020407170099158</v>
      </c>
    </row>
    <row r="58" spans="1:18" x14ac:dyDescent="0.25">
      <c r="A58" s="5">
        <v>5</v>
      </c>
      <c r="B58" s="37" t="s">
        <v>2</v>
      </c>
      <c r="C58" s="38">
        <v>2</v>
      </c>
      <c r="D58" s="27">
        <v>19333</v>
      </c>
      <c r="E58" s="11">
        <v>1611.08</v>
      </c>
      <c r="F58" s="11">
        <v>10.62</v>
      </c>
      <c r="G58" s="10" t="s">
        <v>2</v>
      </c>
      <c r="H58" s="28"/>
      <c r="I58" s="54">
        <f t="shared" si="9"/>
        <v>2.0170709382151029</v>
      </c>
      <c r="J58" s="55">
        <f t="shared" si="1"/>
        <v>0.18993135011441648</v>
      </c>
      <c r="K58" s="56">
        <f t="shared" si="10"/>
        <v>12.637070938215102</v>
      </c>
      <c r="L58" s="54">
        <f t="shared" si="11"/>
        <v>1.1995458428680394</v>
      </c>
      <c r="M58" s="57">
        <f t="shared" si="12"/>
        <v>0.11295158595744252</v>
      </c>
      <c r="N58" s="54">
        <f t="shared" si="13"/>
        <v>0.28311212814645303</v>
      </c>
      <c r="O58" s="57">
        <f t="shared" si="14"/>
        <v>2.6658392480833622E-2</v>
      </c>
      <c r="P58" s="54">
        <f t="shared" si="15"/>
        <v>6.3185354691075515E-2</v>
      </c>
      <c r="Q58" s="54">
        <v>3.64</v>
      </c>
      <c r="R58" s="56">
        <f t="shared" si="16"/>
        <v>17.822914263920669</v>
      </c>
    </row>
    <row r="59" spans="1:18" x14ac:dyDescent="0.25">
      <c r="A59" s="5">
        <v>4</v>
      </c>
      <c r="B59" s="13" t="s">
        <v>2</v>
      </c>
      <c r="C59" s="39">
        <v>2</v>
      </c>
      <c r="D59" s="27">
        <v>19092</v>
      </c>
      <c r="E59" s="9">
        <v>1591</v>
      </c>
      <c r="F59" s="11">
        <v>10.49</v>
      </c>
      <c r="G59" s="10" t="s">
        <v>2</v>
      </c>
      <c r="H59" s="28"/>
      <c r="I59" s="54">
        <f t="shared" si="9"/>
        <v>1.9923798627002289</v>
      </c>
      <c r="J59" s="55">
        <f t="shared" si="1"/>
        <v>0.18993135011441648</v>
      </c>
      <c r="K59" s="56">
        <f t="shared" si="10"/>
        <v>12.482379862700229</v>
      </c>
      <c r="L59" s="54">
        <f t="shared" si="11"/>
        <v>1.1762648360030512</v>
      </c>
      <c r="M59" s="57">
        <f t="shared" si="12"/>
        <v>0.11213201487159687</v>
      </c>
      <c r="N59" s="54">
        <f t="shared" si="13"/>
        <v>0.27847139588100689</v>
      </c>
      <c r="O59" s="57">
        <f t="shared" si="14"/>
        <v>2.6546367576835737E-2</v>
      </c>
      <c r="P59" s="54">
        <f t="shared" si="15"/>
        <v>6.2411899313501149E-2</v>
      </c>
      <c r="Q59" s="54">
        <v>3.64</v>
      </c>
      <c r="R59" s="56">
        <f t="shared" si="16"/>
        <v>17.63952799389779</v>
      </c>
    </row>
    <row r="60" spans="1:18" x14ac:dyDescent="0.25">
      <c r="A60" s="5">
        <v>3</v>
      </c>
      <c r="B60" s="13" t="s">
        <v>2</v>
      </c>
      <c r="C60" s="40">
        <v>2</v>
      </c>
      <c r="D60" s="27">
        <v>18898</v>
      </c>
      <c r="E60" s="9">
        <v>1574.83</v>
      </c>
      <c r="F60" s="11">
        <v>10.38</v>
      </c>
      <c r="G60" s="10" t="s">
        <v>2</v>
      </c>
      <c r="H60" s="28"/>
      <c r="I60" s="54">
        <f t="shared" si="9"/>
        <v>1.9714874141876431</v>
      </c>
      <c r="J60" s="55">
        <f t="shared" si="1"/>
        <v>0.18993135011441648</v>
      </c>
      <c r="K60" s="56">
        <f t="shared" si="10"/>
        <v>12.351487414187645</v>
      </c>
      <c r="L60" s="54">
        <f t="shared" si="11"/>
        <v>1.1565655225019074</v>
      </c>
      <c r="M60" s="57">
        <f t="shared" si="12"/>
        <v>0.11142249735085812</v>
      </c>
      <c r="N60" s="54">
        <f t="shared" si="13"/>
        <v>0.27454462242562933</v>
      </c>
      <c r="O60" s="57">
        <f t="shared" si="14"/>
        <v>2.6449385590137698E-2</v>
      </c>
      <c r="P60" s="54">
        <f t="shared" si="15"/>
        <v>6.1757437070938226E-2</v>
      </c>
      <c r="Q60" s="54">
        <v>3.64</v>
      </c>
      <c r="R60" s="56">
        <f t="shared" si="16"/>
        <v>17.48435499618612</v>
      </c>
    </row>
    <row r="61" spans="1:18" ht="13" thickBot="1" x14ac:dyDescent="0.3">
      <c r="A61" s="41" t="s">
        <v>7</v>
      </c>
      <c r="B61" s="42" t="s">
        <v>2</v>
      </c>
      <c r="C61" s="43">
        <v>2</v>
      </c>
      <c r="D61" s="44" t="s">
        <v>8</v>
      </c>
      <c r="E61" s="44" t="s">
        <v>8</v>
      </c>
      <c r="F61" s="44" t="s">
        <v>8</v>
      </c>
      <c r="G61" s="44" t="s">
        <v>2</v>
      </c>
    </row>
    <row r="62" spans="1:18" x14ac:dyDescent="0.25">
      <c r="A62" s="47" t="s">
        <v>9</v>
      </c>
      <c r="B62" s="47"/>
      <c r="C62" s="47"/>
      <c r="D62" s="47"/>
      <c r="E62" s="47"/>
      <c r="F62" s="47"/>
      <c r="G62" s="47"/>
    </row>
    <row r="63" spans="1:18" x14ac:dyDescent="0.25">
      <c r="A63" s="48" t="s">
        <v>10</v>
      </c>
      <c r="B63" s="48"/>
      <c r="C63" s="48"/>
      <c r="D63" s="48"/>
      <c r="E63" s="48"/>
      <c r="F63" s="48"/>
      <c r="G63" s="48"/>
    </row>
    <row r="64" spans="1:18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1"/>
      <c r="B507" s="1"/>
      <c r="C507" s="1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"/>
      <c r="B510" s="1"/>
      <c r="C510" s="1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1"/>
      <c r="B514" s="1"/>
      <c r="C514" s="1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"/>
      <c r="B517" s="1"/>
      <c r="C517" s="1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1"/>
      <c r="B521" s="1"/>
      <c r="C521" s="1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"/>
      <c r="B524" s="1"/>
      <c r="C524" s="1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1"/>
      <c r="B528" s="1"/>
      <c r="C528" s="1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"/>
      <c r="B531" s="1"/>
      <c r="C531" s="1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1"/>
      <c r="B535" s="1"/>
      <c r="C535" s="1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"/>
      <c r="B538" s="1"/>
      <c r="C538" s="1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1"/>
      <c r="B542" s="1"/>
      <c r="C542" s="1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"/>
      <c r="B545" s="1"/>
      <c r="C545" s="1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"/>
      <c r="B552" s="1"/>
      <c r="C552" s="1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1"/>
      <c r="B556" s="1"/>
      <c r="C556" s="1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"/>
      <c r="B559" s="1"/>
      <c r="C559" s="1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1"/>
      <c r="B563" s="1"/>
      <c r="C563" s="1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"/>
      <c r="B566" s="1"/>
      <c r="C566" s="1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1"/>
      <c r="B570" s="1"/>
      <c r="C570" s="1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"/>
      <c r="B573" s="1"/>
      <c r="C573" s="1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F575" s="1"/>
      <c r="G575" s="1"/>
    </row>
    <row r="576" spans="1:7" x14ac:dyDescent="0.25">
      <c r="A576" s="1"/>
      <c r="B576" s="1"/>
      <c r="C576" s="1"/>
      <c r="D576" s="1"/>
      <c r="E576" s="1"/>
      <c r="F576" s="1"/>
      <c r="G576" s="1"/>
    </row>
    <row r="577" spans="1:7" x14ac:dyDescent="0.25">
      <c r="A577" s="1"/>
      <c r="B577" s="1"/>
      <c r="C577" s="1"/>
      <c r="D577" s="1"/>
      <c r="E577" s="1"/>
      <c r="F577" s="1"/>
      <c r="G577" s="1"/>
    </row>
    <row r="578" spans="1:7" x14ac:dyDescent="0.25">
      <c r="A578" s="1"/>
      <c r="B578" s="1"/>
      <c r="C578" s="1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1"/>
      <c r="B580" s="1"/>
      <c r="C580" s="1"/>
      <c r="D580" s="1"/>
      <c r="E580" s="1"/>
      <c r="F580" s="1"/>
      <c r="G580" s="1"/>
    </row>
    <row r="581" spans="1:7" x14ac:dyDescent="0.25">
      <c r="A581" s="1"/>
      <c r="B581" s="1"/>
      <c r="C581" s="1"/>
      <c r="D581" s="1"/>
      <c r="E581" s="1"/>
      <c r="F581" s="1"/>
      <c r="G581" s="1"/>
    </row>
    <row r="582" spans="1:7" x14ac:dyDescent="0.25">
      <c r="A582" s="1"/>
      <c r="B582" s="1"/>
      <c r="C582" s="1"/>
      <c r="D582" s="1"/>
      <c r="E582" s="1"/>
      <c r="F582" s="1"/>
      <c r="G582" s="1"/>
    </row>
    <row r="583" spans="1:7" x14ac:dyDescent="0.25">
      <c r="A583" s="1"/>
      <c r="B583" s="1"/>
      <c r="C583" s="1"/>
      <c r="D583" s="1"/>
      <c r="E583" s="1"/>
      <c r="F583" s="1"/>
      <c r="G583" s="1"/>
    </row>
    <row r="584" spans="1:7" x14ac:dyDescent="0.25">
      <c r="A584" s="1"/>
      <c r="B584" s="1"/>
      <c r="C584" s="1"/>
      <c r="D584" s="1"/>
      <c r="E584" s="1"/>
      <c r="F584" s="1"/>
      <c r="G584" s="1"/>
    </row>
    <row r="585" spans="1:7" x14ac:dyDescent="0.25">
      <c r="A585" s="1"/>
      <c r="B585" s="1"/>
      <c r="C585" s="1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1"/>
      <c r="B587" s="1"/>
      <c r="C587" s="1"/>
      <c r="D587" s="1"/>
      <c r="E587" s="1"/>
      <c r="F587" s="1"/>
      <c r="G587" s="1"/>
    </row>
    <row r="588" spans="1:7" x14ac:dyDescent="0.25">
      <c r="A588" s="1"/>
      <c r="B588" s="1"/>
      <c r="C588" s="1"/>
      <c r="D588" s="1"/>
      <c r="E588" s="1"/>
      <c r="F588" s="1"/>
      <c r="G588" s="1"/>
    </row>
    <row r="589" spans="1:7" x14ac:dyDescent="0.25">
      <c r="A589" s="1"/>
      <c r="B589" s="1"/>
      <c r="C589" s="1"/>
      <c r="D589" s="1"/>
      <c r="E589" s="1"/>
      <c r="F589" s="1"/>
      <c r="G589" s="1"/>
    </row>
    <row r="590" spans="1:7" x14ac:dyDescent="0.25">
      <c r="A590" s="1"/>
      <c r="B590" s="1"/>
      <c r="C590" s="1"/>
      <c r="D590" s="1"/>
      <c r="E590" s="1"/>
      <c r="F590" s="1"/>
      <c r="G590" s="1"/>
    </row>
    <row r="591" spans="1:7" x14ac:dyDescent="0.25">
      <c r="A591" s="1"/>
      <c r="B591" s="1"/>
      <c r="C591" s="1"/>
      <c r="D591" s="1"/>
      <c r="E591" s="1"/>
      <c r="F591" s="1"/>
      <c r="G591" s="1"/>
    </row>
    <row r="592" spans="1:7" x14ac:dyDescent="0.25">
      <c r="A592" s="1"/>
      <c r="B592" s="1"/>
      <c r="C592" s="1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1"/>
      <c r="B594" s="1"/>
      <c r="C594" s="1"/>
      <c r="D594" s="1"/>
      <c r="E594" s="1"/>
      <c r="F594" s="1"/>
      <c r="G594" s="1"/>
    </row>
    <row r="595" spans="1:7" x14ac:dyDescent="0.25">
      <c r="A595" s="1"/>
      <c r="B595" s="1"/>
      <c r="C595" s="1"/>
      <c r="D595" s="1"/>
      <c r="E595" s="1"/>
      <c r="F595" s="1"/>
      <c r="G595" s="1"/>
    </row>
    <row r="596" spans="1:7" x14ac:dyDescent="0.25">
      <c r="A596" s="1"/>
      <c r="B596" s="1"/>
      <c r="C596" s="1"/>
      <c r="D596" s="1"/>
      <c r="E596" s="1"/>
      <c r="F596" s="1"/>
      <c r="G596" s="1"/>
    </row>
    <row r="597" spans="1:7" x14ac:dyDescent="0.25">
      <c r="A597" s="1"/>
      <c r="B597" s="1"/>
      <c r="C597" s="1"/>
      <c r="D597" s="1"/>
      <c r="E597" s="1"/>
      <c r="F597" s="1"/>
      <c r="G597" s="1"/>
    </row>
    <row r="598" spans="1:7" x14ac:dyDescent="0.25">
      <c r="A598" s="1"/>
      <c r="B598" s="1"/>
      <c r="C598" s="1"/>
      <c r="D598" s="1"/>
      <c r="E598" s="1"/>
      <c r="F598" s="1"/>
      <c r="G598" s="1"/>
    </row>
    <row r="599" spans="1:7" x14ac:dyDescent="0.25">
      <c r="A599" s="1"/>
      <c r="B599" s="1"/>
      <c r="C599" s="1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1"/>
      <c r="B601" s="1"/>
      <c r="C601" s="1"/>
      <c r="D601" s="1"/>
      <c r="E601" s="1"/>
      <c r="F601" s="1"/>
      <c r="G601" s="1"/>
    </row>
    <row r="602" spans="1:7" x14ac:dyDescent="0.25">
      <c r="A602" s="1"/>
      <c r="B602" s="1"/>
      <c r="C602" s="1"/>
      <c r="D602" s="1"/>
      <c r="E602" s="1"/>
      <c r="F602" s="1"/>
      <c r="G602" s="1"/>
    </row>
    <row r="603" spans="1:7" x14ac:dyDescent="0.25">
      <c r="A603" s="1"/>
      <c r="B603" s="1"/>
      <c r="C603" s="1"/>
      <c r="D603" s="1"/>
      <c r="E603" s="1"/>
      <c r="F603" s="1"/>
      <c r="G603" s="1"/>
    </row>
    <row r="604" spans="1:7" x14ac:dyDescent="0.25">
      <c r="A604" s="1"/>
      <c r="B604" s="1"/>
      <c r="C604" s="1"/>
      <c r="D604" s="1"/>
      <c r="E604" s="1"/>
      <c r="F604" s="1"/>
      <c r="G604" s="1"/>
    </row>
    <row r="605" spans="1:7" x14ac:dyDescent="0.25">
      <c r="A605" s="1"/>
      <c r="B605" s="1"/>
      <c r="C605" s="1"/>
      <c r="D605" s="1"/>
      <c r="E605" s="1"/>
      <c r="F605" s="1"/>
      <c r="G605" s="1"/>
    </row>
    <row r="606" spans="1:7" x14ac:dyDescent="0.25">
      <c r="A606" s="1"/>
      <c r="B606" s="1"/>
      <c r="C606" s="1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1"/>
      <c r="B608" s="1"/>
      <c r="C608" s="1"/>
      <c r="D608" s="1"/>
      <c r="E608" s="1"/>
      <c r="F608" s="1"/>
      <c r="G608" s="1"/>
    </row>
    <row r="609" spans="1:7" x14ac:dyDescent="0.25">
      <c r="A609" s="1"/>
      <c r="B609" s="1"/>
      <c r="C609" s="1"/>
      <c r="D609" s="1"/>
      <c r="E609" s="1"/>
      <c r="F609" s="1"/>
      <c r="G609" s="1"/>
    </row>
    <row r="610" spans="1:7" x14ac:dyDescent="0.25">
      <c r="A610" s="1"/>
      <c r="B610" s="1"/>
      <c r="C610" s="1"/>
      <c r="D610" s="1"/>
      <c r="E610" s="1"/>
      <c r="F610" s="1"/>
      <c r="G610" s="1"/>
    </row>
    <row r="611" spans="1:7" x14ac:dyDescent="0.25">
      <c r="A611" s="1"/>
      <c r="B611" s="1"/>
      <c r="C611" s="1"/>
      <c r="D611" s="1"/>
      <c r="E611" s="1"/>
      <c r="F611" s="1"/>
      <c r="G611" s="1"/>
    </row>
    <row r="612" spans="1:7" x14ac:dyDescent="0.25">
      <c r="A612" s="1"/>
      <c r="B612" s="1"/>
      <c r="C612" s="1"/>
      <c r="D612" s="1"/>
      <c r="E612" s="1"/>
      <c r="F612" s="1"/>
      <c r="G612" s="1"/>
    </row>
    <row r="613" spans="1:7" x14ac:dyDescent="0.25">
      <c r="A613" s="1"/>
      <c r="B613" s="1"/>
      <c r="C613" s="1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1"/>
      <c r="B615" s="1"/>
      <c r="C615" s="1"/>
      <c r="D615" s="1"/>
      <c r="E615" s="1"/>
      <c r="F615" s="1"/>
      <c r="G615" s="1"/>
    </row>
    <row r="616" spans="1:7" x14ac:dyDescent="0.25">
      <c r="A616" s="1"/>
      <c r="B616" s="1"/>
      <c r="C616" s="1"/>
      <c r="D616" s="1"/>
      <c r="E616" s="1"/>
      <c r="F616" s="1"/>
      <c r="G616" s="1"/>
    </row>
    <row r="617" spans="1:7" x14ac:dyDescent="0.25">
      <c r="A617" s="1"/>
      <c r="B617" s="1"/>
      <c r="C617" s="1"/>
      <c r="D617" s="1"/>
      <c r="E617" s="1"/>
      <c r="F617" s="1"/>
      <c r="G617" s="1"/>
    </row>
    <row r="618" spans="1:7" x14ac:dyDescent="0.25">
      <c r="A618" s="1"/>
      <c r="B618" s="1"/>
      <c r="C618" s="1"/>
      <c r="D618" s="1"/>
      <c r="E618" s="1"/>
      <c r="F618" s="1"/>
      <c r="G618" s="1"/>
    </row>
    <row r="619" spans="1:7" x14ac:dyDescent="0.25">
      <c r="A619" s="1"/>
      <c r="B619" s="1"/>
      <c r="C619" s="1"/>
      <c r="D619" s="1"/>
      <c r="E619" s="1"/>
      <c r="F619" s="1"/>
      <c r="G619" s="1"/>
    </row>
    <row r="620" spans="1:7" x14ac:dyDescent="0.25">
      <c r="A620" s="1"/>
      <c r="B620" s="1"/>
      <c r="C620" s="1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1"/>
      <c r="B622" s="1"/>
      <c r="C622" s="1"/>
      <c r="D622" s="1"/>
      <c r="E622" s="1"/>
      <c r="F622" s="1"/>
      <c r="G622" s="1"/>
    </row>
    <row r="623" spans="1:7" x14ac:dyDescent="0.25">
      <c r="A623" s="1"/>
      <c r="B623" s="1"/>
      <c r="C623" s="1"/>
      <c r="D623" s="1"/>
      <c r="E623" s="1"/>
      <c r="F623" s="1"/>
      <c r="G623" s="1"/>
    </row>
    <row r="624" spans="1:7" x14ac:dyDescent="0.25">
      <c r="A624" s="1"/>
      <c r="B624" s="1"/>
      <c r="C624" s="1"/>
      <c r="D624" s="1"/>
      <c r="E624" s="1"/>
      <c r="F624" s="1"/>
      <c r="G624" s="1"/>
    </row>
    <row r="625" spans="1:7" x14ac:dyDescent="0.25">
      <c r="A625" s="1"/>
      <c r="B625" s="1"/>
      <c r="C625" s="1"/>
      <c r="D625" s="1"/>
      <c r="E625" s="1"/>
      <c r="F625" s="1"/>
      <c r="G625" s="1"/>
    </row>
    <row r="626" spans="1:7" x14ac:dyDescent="0.25">
      <c r="A626" s="1"/>
      <c r="B626" s="1"/>
      <c r="C626" s="1"/>
      <c r="D626" s="1"/>
      <c r="E626" s="1"/>
      <c r="F626" s="1"/>
      <c r="G626" s="1"/>
    </row>
    <row r="627" spans="1:7" x14ac:dyDescent="0.25">
      <c r="A627" s="1"/>
      <c r="B627" s="1"/>
      <c r="C627" s="1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1"/>
      <c r="B629" s="1"/>
      <c r="C629" s="1"/>
      <c r="D629" s="1"/>
      <c r="E629" s="1"/>
      <c r="F629" s="1"/>
      <c r="G629" s="1"/>
    </row>
    <row r="630" spans="1:7" x14ac:dyDescent="0.25">
      <c r="A630" s="1"/>
      <c r="B630" s="1"/>
      <c r="C630" s="1"/>
      <c r="D630" s="1"/>
      <c r="E630" s="1"/>
      <c r="F630" s="1"/>
      <c r="G630" s="1"/>
    </row>
    <row r="631" spans="1:7" x14ac:dyDescent="0.25">
      <c r="A631" s="1"/>
      <c r="B631" s="1"/>
      <c r="C631" s="1"/>
      <c r="D631" s="1"/>
      <c r="E631" s="1"/>
      <c r="F631" s="1"/>
      <c r="G631" s="1"/>
    </row>
    <row r="632" spans="1:7" x14ac:dyDescent="0.25">
      <c r="A632" s="1"/>
      <c r="B632" s="1"/>
      <c r="C632" s="1"/>
      <c r="D632" s="1"/>
      <c r="E632" s="1"/>
      <c r="F632" s="1"/>
      <c r="G632" s="1"/>
    </row>
    <row r="633" spans="1:7" x14ac:dyDescent="0.25">
      <c r="A633" s="1"/>
      <c r="B633" s="1"/>
      <c r="C633" s="1"/>
      <c r="D633" s="1"/>
      <c r="E633" s="1"/>
      <c r="F633" s="1"/>
      <c r="G633" s="1"/>
    </row>
    <row r="634" spans="1:7" x14ac:dyDescent="0.25">
      <c r="A634" s="1"/>
      <c r="B634" s="1"/>
      <c r="C634" s="1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1"/>
      <c r="B636" s="1"/>
      <c r="C636" s="1"/>
      <c r="D636" s="1"/>
      <c r="E636" s="1"/>
      <c r="F636" s="1"/>
      <c r="G636" s="1"/>
    </row>
    <row r="637" spans="1:7" x14ac:dyDescent="0.25">
      <c r="A637" s="1"/>
      <c r="B637" s="1"/>
      <c r="C637" s="1"/>
      <c r="D637" s="1"/>
      <c r="E637" s="1"/>
      <c r="F637" s="1"/>
      <c r="G637" s="1"/>
    </row>
    <row r="638" spans="1:7" x14ac:dyDescent="0.25">
      <c r="A638" s="1"/>
      <c r="B638" s="1"/>
      <c r="C638" s="1"/>
      <c r="D638" s="1"/>
      <c r="E638" s="1"/>
      <c r="F638" s="1"/>
      <c r="G638" s="1"/>
    </row>
    <row r="639" spans="1:7" x14ac:dyDescent="0.25">
      <c r="A639" s="1"/>
      <c r="B639" s="1"/>
      <c r="C639" s="1"/>
      <c r="D639" s="1"/>
      <c r="E639" s="1"/>
      <c r="F639" s="1"/>
      <c r="G639" s="1"/>
    </row>
    <row r="640" spans="1:7" x14ac:dyDescent="0.25">
      <c r="A640" s="1"/>
      <c r="B640" s="1"/>
      <c r="C640" s="1"/>
      <c r="D640" s="1"/>
      <c r="E640" s="1"/>
      <c r="F640" s="1"/>
      <c r="G640" s="1"/>
    </row>
    <row r="641" spans="1:7" x14ac:dyDescent="0.25">
      <c r="A641" s="1"/>
      <c r="B641" s="1"/>
      <c r="C641" s="1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1"/>
      <c r="B643" s="1"/>
      <c r="C643" s="1"/>
      <c r="D643" s="1"/>
      <c r="E643" s="1"/>
      <c r="F643" s="1"/>
      <c r="G643" s="1"/>
    </row>
    <row r="644" spans="1:7" x14ac:dyDescent="0.25">
      <c r="A644" s="1"/>
      <c r="B644" s="1"/>
      <c r="C644" s="1"/>
      <c r="D644" s="1"/>
      <c r="E644" s="1"/>
      <c r="F644" s="1"/>
      <c r="G644" s="1"/>
    </row>
    <row r="645" spans="1:7" x14ac:dyDescent="0.25">
      <c r="A645" s="1"/>
      <c r="B645" s="1"/>
      <c r="C645" s="1"/>
      <c r="D645" s="1"/>
      <c r="E645" s="1"/>
      <c r="F645" s="1"/>
      <c r="G645" s="1"/>
    </row>
    <row r="646" spans="1:7" x14ac:dyDescent="0.25">
      <c r="A646" s="1"/>
      <c r="B646" s="1"/>
      <c r="C646" s="1"/>
      <c r="D646" s="1"/>
      <c r="E646" s="1"/>
      <c r="F646" s="1"/>
      <c r="G646" s="1"/>
    </row>
    <row r="647" spans="1:7" x14ac:dyDescent="0.25">
      <c r="A647" s="1"/>
      <c r="B647" s="1"/>
      <c r="C647" s="1"/>
      <c r="D647" s="1"/>
      <c r="E647" s="1"/>
      <c r="F647" s="1"/>
      <c r="G647" s="1"/>
    </row>
    <row r="648" spans="1:7" x14ac:dyDescent="0.25">
      <c r="A648" s="1"/>
      <c r="B648" s="1"/>
      <c r="C648" s="1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1"/>
      <c r="B650" s="1"/>
      <c r="C650" s="1"/>
      <c r="D650" s="1"/>
      <c r="E650" s="1"/>
      <c r="F650" s="1"/>
      <c r="G650" s="1"/>
    </row>
    <row r="651" spans="1:7" x14ac:dyDescent="0.25">
      <c r="A651" s="1"/>
      <c r="B651" s="1"/>
      <c r="C651" s="1"/>
      <c r="D651" s="1"/>
      <c r="E651" s="1"/>
      <c r="F651" s="1"/>
      <c r="G651" s="1"/>
    </row>
    <row r="652" spans="1:7" x14ac:dyDescent="0.25">
      <c r="A652" s="1"/>
      <c r="B652" s="1"/>
      <c r="C652" s="1"/>
      <c r="D652" s="1"/>
      <c r="E652" s="1"/>
      <c r="F652" s="1"/>
      <c r="G652" s="1"/>
    </row>
    <row r="653" spans="1:7" x14ac:dyDescent="0.25">
      <c r="A653" s="1"/>
      <c r="B653" s="1"/>
      <c r="C653" s="1"/>
      <c r="D653" s="1"/>
      <c r="E653" s="1"/>
      <c r="F653" s="1"/>
      <c r="G653" s="1"/>
    </row>
    <row r="654" spans="1:7" x14ac:dyDescent="0.25">
      <c r="A654" s="1"/>
      <c r="B654" s="1"/>
      <c r="C654" s="1"/>
      <c r="D654" s="1"/>
      <c r="E654" s="1"/>
      <c r="F654" s="1"/>
      <c r="G654" s="1"/>
    </row>
    <row r="655" spans="1:7" x14ac:dyDescent="0.25">
      <c r="A655" s="1"/>
      <c r="B655" s="1"/>
      <c r="C655" s="1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1"/>
      <c r="B657" s="1"/>
      <c r="C657" s="1"/>
      <c r="D657" s="1"/>
      <c r="E657" s="1"/>
      <c r="F657" s="1"/>
      <c r="G657" s="1"/>
    </row>
    <row r="658" spans="1:7" x14ac:dyDescent="0.25">
      <c r="A658" s="1"/>
      <c r="B658" s="1"/>
      <c r="C658" s="1"/>
      <c r="D658" s="1"/>
      <c r="E658" s="1"/>
      <c r="F658" s="1"/>
      <c r="G658" s="1"/>
    </row>
    <row r="659" spans="1:7" x14ac:dyDescent="0.25">
      <c r="A659" s="1"/>
      <c r="B659" s="1"/>
      <c r="C659" s="1"/>
      <c r="D659" s="1"/>
      <c r="E659" s="1"/>
      <c r="F659" s="1"/>
      <c r="G659" s="1"/>
    </row>
    <row r="660" spans="1:7" x14ac:dyDescent="0.25">
      <c r="A660" s="1"/>
      <c r="B660" s="1"/>
      <c r="C660" s="1"/>
      <c r="D660" s="1"/>
      <c r="E660" s="1"/>
      <c r="F660" s="1"/>
      <c r="G660" s="1"/>
    </row>
    <row r="661" spans="1:7" x14ac:dyDescent="0.25">
      <c r="A661" s="1"/>
      <c r="B661" s="1"/>
      <c r="C661" s="1"/>
      <c r="D661" s="1"/>
      <c r="E661" s="1"/>
      <c r="F661" s="1"/>
      <c r="G661" s="1"/>
    </row>
    <row r="662" spans="1:7" x14ac:dyDescent="0.25">
      <c r="A662" s="1"/>
      <c r="B662" s="1"/>
      <c r="C662" s="1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1"/>
      <c r="B664" s="1"/>
      <c r="C664" s="1"/>
      <c r="D664" s="1"/>
      <c r="E664" s="1"/>
      <c r="F664" s="1"/>
      <c r="G664" s="1"/>
    </row>
    <row r="665" spans="1:7" x14ac:dyDescent="0.25">
      <c r="A665" s="1"/>
      <c r="B665" s="1"/>
      <c r="C665" s="1"/>
      <c r="D665" s="1"/>
      <c r="E665" s="1"/>
      <c r="F665" s="1"/>
      <c r="G665" s="1"/>
    </row>
    <row r="666" spans="1:7" x14ac:dyDescent="0.25">
      <c r="A666" s="1"/>
      <c r="B666" s="1"/>
      <c r="C666" s="1"/>
      <c r="D666" s="1"/>
      <c r="E666" s="1"/>
      <c r="F666" s="1"/>
      <c r="G666" s="1"/>
    </row>
    <row r="667" spans="1:7" x14ac:dyDescent="0.25">
      <c r="A667" s="1"/>
      <c r="B667" s="1"/>
      <c r="C667" s="1"/>
      <c r="D667" s="1"/>
      <c r="E667" s="1"/>
      <c r="F667" s="1"/>
      <c r="G667" s="1"/>
    </row>
    <row r="668" spans="1:7" x14ac:dyDescent="0.25">
      <c r="A668" s="1"/>
      <c r="B668" s="1"/>
      <c r="C668" s="1"/>
      <c r="D668" s="1"/>
      <c r="E668" s="1"/>
      <c r="F668" s="1"/>
      <c r="G668" s="1"/>
    </row>
    <row r="669" spans="1:7" x14ac:dyDescent="0.25">
      <c r="A669" s="1"/>
      <c r="B669" s="1"/>
      <c r="C669" s="1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1"/>
      <c r="B671" s="1"/>
      <c r="C671" s="1"/>
      <c r="D671" s="1"/>
      <c r="E671" s="1"/>
      <c r="F671" s="1"/>
      <c r="G671" s="1"/>
    </row>
    <row r="672" spans="1:7" x14ac:dyDescent="0.25">
      <c r="A672" s="1"/>
      <c r="B672" s="1"/>
      <c r="C672" s="1"/>
      <c r="D672" s="1"/>
      <c r="E672" s="1"/>
      <c r="F672" s="1"/>
      <c r="G672" s="1"/>
    </row>
    <row r="673" spans="1:7" x14ac:dyDescent="0.25">
      <c r="A673" s="1"/>
      <c r="B673" s="1"/>
      <c r="C673" s="1"/>
      <c r="D673" s="1"/>
      <c r="E673" s="1"/>
      <c r="F673" s="1"/>
      <c r="G673" s="1"/>
    </row>
    <row r="674" spans="1:7" x14ac:dyDescent="0.25">
      <c r="A674" s="1"/>
      <c r="B674" s="1"/>
      <c r="C674" s="1"/>
      <c r="D674" s="1"/>
      <c r="E674" s="1"/>
      <c r="F674" s="1"/>
      <c r="G674" s="1"/>
    </row>
    <row r="675" spans="1:7" x14ac:dyDescent="0.25">
      <c r="A675" s="1"/>
      <c r="B675" s="1"/>
      <c r="C675" s="1"/>
      <c r="D675" s="1"/>
      <c r="E675" s="1"/>
      <c r="F675" s="1"/>
      <c r="G675" s="1"/>
    </row>
    <row r="676" spans="1:7" x14ac:dyDescent="0.25">
      <c r="A676" s="1"/>
      <c r="B676" s="1"/>
      <c r="C676" s="1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1"/>
      <c r="B678" s="1"/>
      <c r="C678" s="1"/>
      <c r="D678" s="1"/>
      <c r="E678" s="1"/>
      <c r="F678" s="1"/>
      <c r="G678" s="1"/>
    </row>
    <row r="679" spans="1:7" x14ac:dyDescent="0.25">
      <c r="A679" s="1"/>
      <c r="B679" s="1"/>
      <c r="C679" s="1"/>
      <c r="D679" s="1"/>
      <c r="E679" s="1"/>
      <c r="F679" s="1"/>
      <c r="G679" s="1"/>
    </row>
    <row r="680" spans="1:7" x14ac:dyDescent="0.25">
      <c r="A680" s="1"/>
      <c r="B680" s="1"/>
      <c r="C680" s="1"/>
      <c r="D680" s="1"/>
      <c r="E680" s="1"/>
      <c r="F680" s="1"/>
      <c r="G680" s="1"/>
    </row>
    <row r="681" spans="1:7" x14ac:dyDescent="0.25">
      <c r="A681" s="1"/>
      <c r="B681" s="1"/>
      <c r="C681" s="1"/>
      <c r="D681" s="1"/>
      <c r="E681" s="1"/>
      <c r="F681" s="1"/>
      <c r="G681" s="1"/>
    </row>
    <row r="682" spans="1:7" x14ac:dyDescent="0.25">
      <c r="A682" s="1"/>
      <c r="B682" s="1"/>
      <c r="C682" s="1"/>
      <c r="D682" s="1"/>
      <c r="E682" s="1"/>
      <c r="F682" s="1"/>
      <c r="G682" s="1"/>
    </row>
    <row r="683" spans="1:7" x14ac:dyDescent="0.25">
      <c r="A683" s="1"/>
      <c r="B683" s="1"/>
      <c r="C683" s="1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1"/>
      <c r="B685" s="1"/>
      <c r="C685" s="1"/>
      <c r="D685" s="1"/>
      <c r="E685" s="1"/>
      <c r="F685" s="1"/>
      <c r="G685" s="1"/>
    </row>
    <row r="686" spans="1:7" x14ac:dyDescent="0.25">
      <c r="A686" s="1"/>
      <c r="B686" s="1"/>
      <c r="C686" s="1"/>
      <c r="D686" s="1"/>
      <c r="E686" s="1"/>
      <c r="F686" s="1"/>
      <c r="G686" s="1"/>
    </row>
    <row r="687" spans="1:7" x14ac:dyDescent="0.25">
      <c r="A687" s="1"/>
      <c r="B687" s="1"/>
      <c r="C687" s="1"/>
      <c r="D687" s="1"/>
      <c r="E687" s="1"/>
      <c r="F687" s="1"/>
      <c r="G687" s="1"/>
    </row>
    <row r="688" spans="1:7" x14ac:dyDescent="0.25">
      <c r="A688" s="1"/>
      <c r="B688" s="1"/>
      <c r="C688" s="1"/>
      <c r="D688" s="1"/>
      <c r="E688" s="1"/>
      <c r="F688" s="1"/>
      <c r="G688" s="1"/>
    </row>
    <row r="689" spans="1:7" x14ac:dyDescent="0.25">
      <c r="A689" s="1"/>
      <c r="B689" s="1"/>
      <c r="C689" s="1"/>
      <c r="D689" s="1"/>
      <c r="E689" s="1"/>
      <c r="F689" s="1"/>
      <c r="G689" s="1"/>
    </row>
    <row r="690" spans="1:7" x14ac:dyDescent="0.25">
      <c r="A690" s="1"/>
      <c r="B690" s="1"/>
      <c r="C690" s="1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1"/>
      <c r="B692" s="1"/>
      <c r="C692" s="1"/>
      <c r="D692" s="1"/>
      <c r="E692" s="1"/>
      <c r="F692" s="1"/>
      <c r="G692" s="1"/>
    </row>
    <row r="693" spans="1:7" x14ac:dyDescent="0.25">
      <c r="A693" s="1"/>
      <c r="B693" s="1"/>
      <c r="C693" s="1"/>
      <c r="D693" s="1"/>
      <c r="E693" s="1"/>
      <c r="F693" s="1"/>
      <c r="G693" s="1"/>
    </row>
    <row r="694" spans="1:7" x14ac:dyDescent="0.25">
      <c r="A694" s="1"/>
      <c r="B694" s="1"/>
      <c r="C694" s="1"/>
      <c r="D694" s="1"/>
      <c r="E694" s="1"/>
      <c r="F694" s="1"/>
      <c r="G694" s="1"/>
    </row>
    <row r="695" spans="1:7" x14ac:dyDescent="0.25">
      <c r="A695" s="1"/>
      <c r="B695" s="1"/>
      <c r="C695" s="1"/>
      <c r="D695" s="1"/>
      <c r="E695" s="1"/>
      <c r="F695" s="1"/>
      <c r="G695" s="1"/>
    </row>
    <row r="696" spans="1:7" x14ac:dyDescent="0.25">
      <c r="A696" s="1"/>
      <c r="B696" s="1"/>
      <c r="C696" s="1"/>
      <c r="D696" s="1"/>
      <c r="E696" s="1"/>
      <c r="F696" s="1"/>
      <c r="G696" s="1"/>
    </row>
    <row r="697" spans="1:7" x14ac:dyDescent="0.25">
      <c r="A697" s="1"/>
      <c r="B697" s="1"/>
      <c r="C697" s="1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1"/>
      <c r="B699" s="1"/>
      <c r="C699" s="1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1"/>
      <c r="B702" s="1"/>
      <c r="C702" s="1"/>
      <c r="D702" s="1"/>
      <c r="E702" s="1"/>
      <c r="F702" s="1"/>
      <c r="G702" s="1"/>
    </row>
    <row r="703" spans="1:7" x14ac:dyDescent="0.25">
      <c r="A703" s="1"/>
      <c r="B703" s="1"/>
      <c r="C703" s="1"/>
      <c r="D703" s="1"/>
      <c r="E703" s="1"/>
      <c r="F703" s="1"/>
      <c r="G703" s="1"/>
    </row>
    <row r="704" spans="1:7" x14ac:dyDescent="0.25">
      <c r="A704" s="1"/>
      <c r="B704" s="1"/>
      <c r="C704" s="1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1"/>
      <c r="B706" s="1"/>
      <c r="C706" s="1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1"/>
      <c r="B709" s="1"/>
      <c r="C709" s="1"/>
      <c r="D709" s="1"/>
      <c r="E709" s="1"/>
      <c r="F709" s="1"/>
      <c r="G709" s="1"/>
    </row>
    <row r="710" spans="1:7" x14ac:dyDescent="0.25">
      <c r="A710" s="1"/>
      <c r="B710" s="1"/>
      <c r="C710" s="1"/>
      <c r="D710" s="1"/>
      <c r="E710" s="1"/>
      <c r="F710" s="1"/>
      <c r="G710" s="1"/>
    </row>
    <row r="711" spans="1:7" x14ac:dyDescent="0.25">
      <c r="A711" s="1"/>
      <c r="B711" s="1"/>
      <c r="C711" s="1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1"/>
      <c r="B713" s="1"/>
      <c r="C713" s="1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1"/>
      <c r="B716" s="1"/>
      <c r="C716" s="1"/>
      <c r="D716" s="1"/>
      <c r="E716" s="1"/>
      <c r="F716" s="1"/>
      <c r="G716" s="1"/>
    </row>
    <row r="717" spans="1:7" x14ac:dyDescent="0.25">
      <c r="A717" s="1"/>
      <c r="B717" s="1"/>
      <c r="C717" s="1"/>
      <c r="D717" s="1"/>
      <c r="E717" s="1"/>
      <c r="F717" s="1"/>
      <c r="G717" s="1"/>
    </row>
    <row r="718" spans="1:7" x14ac:dyDescent="0.25">
      <c r="A718" s="1"/>
      <c r="B718" s="1"/>
      <c r="C718" s="1"/>
      <c r="D718" s="1"/>
      <c r="E718" s="1"/>
      <c r="F718" s="1"/>
      <c r="G718" s="1"/>
    </row>
    <row r="719" spans="1:7" x14ac:dyDescent="0.25">
      <c r="A719" s="1"/>
      <c r="B719" s="1"/>
      <c r="C719" s="1"/>
      <c r="D719" s="1"/>
      <c r="E719" s="1"/>
      <c r="F719" s="1"/>
      <c r="G719" s="1"/>
    </row>
    <row r="720" spans="1:7" x14ac:dyDescent="0.25">
      <c r="A720" s="1"/>
      <c r="B720" s="1"/>
      <c r="C720" s="1"/>
      <c r="D720" s="1"/>
      <c r="E720" s="1"/>
      <c r="F720" s="1"/>
      <c r="G720" s="1"/>
    </row>
    <row r="721" spans="1:7" x14ac:dyDescent="0.25">
      <c r="A721" s="1"/>
      <c r="B721" s="1"/>
      <c r="C721" s="1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1"/>
      <c r="B723" s="1"/>
      <c r="C723" s="1"/>
      <c r="D723" s="1"/>
      <c r="E723" s="1"/>
      <c r="F723" s="1"/>
      <c r="G723" s="1"/>
    </row>
    <row r="724" spans="1:7" x14ac:dyDescent="0.25">
      <c r="A724" s="1"/>
      <c r="B724" s="1"/>
      <c r="C724" s="1"/>
      <c r="D724" s="1"/>
      <c r="E724" s="1"/>
      <c r="F724" s="1"/>
      <c r="G724" s="1"/>
    </row>
    <row r="725" spans="1:7" x14ac:dyDescent="0.25">
      <c r="A725" s="1"/>
      <c r="B725" s="1"/>
      <c r="C725" s="1"/>
      <c r="D725" s="1"/>
      <c r="E725" s="1"/>
      <c r="F725" s="1"/>
      <c r="G725" s="1"/>
    </row>
    <row r="726" spans="1:7" x14ac:dyDescent="0.25">
      <c r="A726" s="1"/>
      <c r="B726" s="1"/>
      <c r="C726" s="1"/>
      <c r="D726" s="1"/>
      <c r="E726" s="1"/>
      <c r="F726" s="1"/>
      <c r="G726" s="1"/>
    </row>
    <row r="727" spans="1:7" x14ac:dyDescent="0.25">
      <c r="A727" s="1"/>
      <c r="B727" s="1"/>
      <c r="C727" s="1"/>
      <c r="D727" s="1"/>
      <c r="E727" s="1"/>
      <c r="F727" s="1"/>
      <c r="G727" s="1"/>
    </row>
    <row r="728" spans="1:7" x14ac:dyDescent="0.25">
      <c r="A728" s="1"/>
      <c r="B728" s="1"/>
      <c r="C728" s="1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1"/>
      <c r="B730" s="1"/>
      <c r="C730" s="1"/>
      <c r="D730" s="1"/>
      <c r="E730" s="1"/>
      <c r="F730" s="1"/>
      <c r="G730" s="1"/>
    </row>
    <row r="731" spans="1:7" x14ac:dyDescent="0.25">
      <c r="A731" s="1"/>
      <c r="B731" s="1"/>
      <c r="C731" s="1"/>
      <c r="D731" s="1"/>
      <c r="E731" s="1"/>
      <c r="F731" s="1"/>
      <c r="G731" s="1"/>
    </row>
    <row r="732" spans="1:7" x14ac:dyDescent="0.25">
      <c r="A732" s="1"/>
      <c r="B732" s="1"/>
      <c r="C732" s="1"/>
      <c r="D732" s="1"/>
      <c r="E732" s="1"/>
      <c r="F732" s="1"/>
      <c r="G732" s="1"/>
    </row>
    <row r="733" spans="1:7" x14ac:dyDescent="0.25">
      <c r="A733" s="1"/>
      <c r="B733" s="1"/>
      <c r="C733" s="1"/>
      <c r="D733" s="1"/>
      <c r="E733" s="1"/>
      <c r="F733" s="1"/>
      <c r="G733" s="1"/>
    </row>
    <row r="734" spans="1:7" x14ac:dyDescent="0.25">
      <c r="A734" s="1"/>
      <c r="B734" s="1"/>
      <c r="C734" s="1"/>
      <c r="D734" s="1"/>
      <c r="E734" s="1"/>
      <c r="F734" s="1"/>
      <c r="G734" s="1"/>
    </row>
    <row r="735" spans="1:7" x14ac:dyDescent="0.25">
      <c r="A735" s="1"/>
      <c r="B735" s="1"/>
      <c r="C735" s="1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1"/>
      <c r="B737" s="1"/>
      <c r="C737" s="1"/>
      <c r="D737" s="1"/>
      <c r="E737" s="1"/>
      <c r="F737" s="1"/>
      <c r="G737" s="1"/>
    </row>
    <row r="738" spans="1:7" x14ac:dyDescent="0.25">
      <c r="A738" s="1"/>
      <c r="B738" s="1"/>
      <c r="C738" s="1"/>
      <c r="D738" s="1"/>
      <c r="E738" s="1"/>
      <c r="F738" s="1"/>
      <c r="G738" s="1"/>
    </row>
    <row r="739" spans="1:7" x14ac:dyDescent="0.25">
      <c r="A739" s="1"/>
      <c r="B739" s="1"/>
      <c r="C739" s="1"/>
      <c r="D739" s="1"/>
      <c r="E739" s="1"/>
      <c r="F739" s="1"/>
      <c r="G739" s="1"/>
    </row>
    <row r="740" spans="1:7" x14ac:dyDescent="0.25">
      <c r="A740" s="1"/>
      <c r="B740" s="1"/>
      <c r="C740" s="1"/>
      <c r="D740" s="1"/>
      <c r="E740" s="1"/>
      <c r="F740" s="1"/>
      <c r="G740" s="1"/>
    </row>
    <row r="741" spans="1:7" x14ac:dyDescent="0.25">
      <c r="A741" s="1"/>
      <c r="B741" s="1"/>
      <c r="C741" s="1"/>
      <c r="D741" s="1"/>
      <c r="E741" s="1"/>
      <c r="F741" s="1"/>
      <c r="G741" s="1"/>
    </row>
    <row r="742" spans="1:7" x14ac:dyDescent="0.25">
      <c r="A742" s="1"/>
      <c r="B742" s="1"/>
      <c r="C742" s="1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1"/>
      <c r="B744" s="1"/>
      <c r="C744" s="1"/>
      <c r="D744" s="1"/>
      <c r="E744" s="1"/>
      <c r="F744" s="1"/>
      <c r="G744" s="1"/>
    </row>
    <row r="745" spans="1:7" x14ac:dyDescent="0.25">
      <c r="A745" s="1"/>
      <c r="B745" s="1"/>
      <c r="C745" s="1"/>
      <c r="D745" s="1"/>
      <c r="E745" s="1"/>
      <c r="F745" s="1"/>
      <c r="G745" s="1"/>
    </row>
    <row r="746" spans="1:7" x14ac:dyDescent="0.25">
      <c r="A746" s="1"/>
      <c r="B746" s="1"/>
      <c r="C746" s="1"/>
      <c r="D746" s="1"/>
      <c r="E746" s="1"/>
      <c r="F746" s="1"/>
      <c r="G746" s="1"/>
    </row>
    <row r="747" spans="1:7" x14ac:dyDescent="0.25">
      <c r="A747" s="1"/>
      <c r="B747" s="1"/>
      <c r="C747" s="1"/>
      <c r="D747" s="1"/>
      <c r="E747" s="1"/>
      <c r="F747" s="1"/>
      <c r="G747" s="1"/>
    </row>
    <row r="748" spans="1:7" x14ac:dyDescent="0.25">
      <c r="A748" s="1"/>
      <c r="B748" s="1"/>
      <c r="C748" s="1"/>
      <c r="D748" s="1"/>
      <c r="E748" s="1"/>
      <c r="F748" s="1"/>
      <c r="G748" s="1"/>
    </row>
    <row r="749" spans="1:7" x14ac:dyDescent="0.25">
      <c r="A749" s="1"/>
      <c r="B749" s="1"/>
      <c r="C749" s="1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1"/>
      <c r="B751" s="1"/>
      <c r="C751" s="1"/>
      <c r="D751" s="1"/>
      <c r="E751" s="1"/>
      <c r="F751" s="1"/>
      <c r="G751" s="1"/>
    </row>
    <row r="752" spans="1:7" x14ac:dyDescent="0.25">
      <c r="A752" s="1"/>
      <c r="B752" s="1"/>
      <c r="C752" s="1"/>
      <c r="D752" s="1"/>
      <c r="E752" s="1"/>
      <c r="F752" s="1"/>
      <c r="G752" s="1"/>
    </row>
    <row r="753" spans="1:7" x14ac:dyDescent="0.25">
      <c r="A753" s="1"/>
      <c r="B753" s="1"/>
      <c r="C753" s="1"/>
      <c r="D753" s="1"/>
      <c r="E753" s="1"/>
      <c r="F753" s="1"/>
      <c r="G753" s="1"/>
    </row>
    <row r="754" spans="1:7" x14ac:dyDescent="0.25">
      <c r="A754" s="1"/>
      <c r="B754" s="1"/>
      <c r="C754" s="1"/>
      <c r="D754" s="1"/>
      <c r="E754" s="1"/>
      <c r="F754" s="1"/>
      <c r="G754" s="1"/>
    </row>
    <row r="755" spans="1:7" x14ac:dyDescent="0.25">
      <c r="A755" s="1"/>
      <c r="B755" s="1"/>
      <c r="C755" s="1"/>
      <c r="D755" s="1"/>
      <c r="E755" s="1"/>
      <c r="F755" s="1"/>
      <c r="G755" s="1"/>
    </row>
    <row r="756" spans="1:7" x14ac:dyDescent="0.25">
      <c r="A756" s="1"/>
      <c r="B756" s="1"/>
      <c r="C756" s="1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1"/>
      <c r="B758" s="1"/>
      <c r="C758" s="1"/>
      <c r="D758" s="1"/>
      <c r="E758" s="1"/>
      <c r="F758" s="1"/>
      <c r="G758" s="1"/>
    </row>
    <row r="759" spans="1:7" x14ac:dyDescent="0.25">
      <c r="A759" s="1"/>
      <c r="B759" s="1"/>
      <c r="C759" s="1"/>
      <c r="D759" s="1"/>
      <c r="E759" s="1"/>
      <c r="F759" s="1"/>
      <c r="G759" s="1"/>
    </row>
    <row r="760" spans="1:7" x14ac:dyDescent="0.25">
      <c r="A760" s="1"/>
      <c r="B760" s="1"/>
      <c r="C760" s="1"/>
      <c r="D760" s="1"/>
      <c r="E760" s="1"/>
      <c r="F760" s="1"/>
      <c r="G760" s="1"/>
    </row>
    <row r="761" spans="1:7" x14ac:dyDescent="0.25">
      <c r="A761" s="1"/>
      <c r="B761" s="1"/>
      <c r="C761" s="1"/>
      <c r="D761" s="1"/>
      <c r="E761" s="1"/>
      <c r="F761" s="1"/>
      <c r="G761" s="1"/>
    </row>
    <row r="762" spans="1:7" x14ac:dyDescent="0.25">
      <c r="A762" s="1"/>
      <c r="B762" s="1"/>
      <c r="C762" s="1"/>
      <c r="D762" s="1"/>
      <c r="E762" s="1"/>
      <c r="F762" s="1"/>
      <c r="G762" s="1"/>
    </row>
    <row r="763" spans="1:7" x14ac:dyDescent="0.25">
      <c r="A763" s="1"/>
      <c r="B763" s="1"/>
      <c r="C763" s="1"/>
      <c r="D763" s="1"/>
      <c r="E763" s="1"/>
      <c r="F763" s="1"/>
      <c r="G763" s="1"/>
    </row>
    <row r="764" spans="1:7" x14ac:dyDescent="0.25">
      <c r="A764" s="1"/>
      <c r="B764" s="1"/>
      <c r="C764" s="1"/>
      <c r="D764" s="1"/>
      <c r="E764" s="1"/>
      <c r="F764" s="1"/>
      <c r="G764" s="1"/>
    </row>
    <row r="765" spans="1:7" x14ac:dyDescent="0.25">
      <c r="A765" s="1"/>
      <c r="B765" s="1"/>
      <c r="C765" s="1"/>
      <c r="D765" s="1"/>
      <c r="E765" s="1"/>
      <c r="F765" s="1"/>
      <c r="G765" s="1"/>
    </row>
    <row r="766" spans="1:7" x14ac:dyDescent="0.25">
      <c r="A766" s="1"/>
      <c r="B766" s="1"/>
      <c r="C766" s="1"/>
      <c r="D766" s="1"/>
      <c r="E766" s="1"/>
      <c r="F766" s="1"/>
      <c r="G766" s="1"/>
    </row>
    <row r="767" spans="1:7" x14ac:dyDescent="0.25">
      <c r="A767" s="1"/>
      <c r="B767" s="1"/>
      <c r="C767" s="1"/>
      <c r="D767" s="1"/>
      <c r="E767" s="1"/>
      <c r="F767" s="1"/>
      <c r="G767" s="1"/>
    </row>
    <row r="768" spans="1:7" x14ac:dyDescent="0.25">
      <c r="A768" s="1"/>
      <c r="B768" s="1"/>
      <c r="C768" s="1"/>
      <c r="D768" s="1"/>
      <c r="E768" s="1"/>
      <c r="F768" s="1"/>
      <c r="G768" s="1"/>
    </row>
    <row r="769" spans="1:7" x14ac:dyDescent="0.25">
      <c r="A769" s="1"/>
      <c r="B769" s="1"/>
      <c r="C769" s="1"/>
      <c r="D769" s="1"/>
      <c r="E769" s="1"/>
      <c r="F769" s="1"/>
      <c r="G769" s="1"/>
    </row>
    <row r="770" spans="1:7" x14ac:dyDescent="0.25">
      <c r="A770" s="1"/>
      <c r="B770" s="1"/>
      <c r="C770" s="1"/>
      <c r="D770" s="1"/>
      <c r="E770" s="1"/>
      <c r="F770" s="1"/>
      <c r="G770" s="1"/>
    </row>
    <row r="771" spans="1:7" x14ac:dyDescent="0.25">
      <c r="A771" s="1"/>
      <c r="B771" s="1"/>
      <c r="C771" s="1"/>
      <c r="D771" s="1"/>
      <c r="E771" s="1"/>
      <c r="F771" s="1"/>
      <c r="G771" s="1"/>
    </row>
    <row r="772" spans="1:7" x14ac:dyDescent="0.25">
      <c r="A772" s="1"/>
      <c r="B772" s="1"/>
      <c r="C772" s="1"/>
      <c r="D772" s="1"/>
      <c r="E772" s="1"/>
      <c r="F772" s="1"/>
      <c r="G772" s="1"/>
    </row>
    <row r="773" spans="1:7" x14ac:dyDescent="0.25">
      <c r="A773" s="1"/>
      <c r="B773" s="1"/>
      <c r="C773" s="1"/>
      <c r="D773" s="1"/>
      <c r="E773" s="1"/>
      <c r="F773" s="1"/>
      <c r="G773" s="1"/>
    </row>
    <row r="774" spans="1:7" x14ac:dyDescent="0.25">
      <c r="A774" s="1"/>
      <c r="B774" s="1"/>
      <c r="C774" s="1"/>
      <c r="D774" s="1"/>
      <c r="E774" s="1"/>
      <c r="F774" s="1"/>
      <c r="G774" s="1"/>
    </row>
    <row r="775" spans="1:7" x14ac:dyDescent="0.25">
      <c r="A775" s="1"/>
      <c r="B775" s="1"/>
      <c r="C775" s="1"/>
      <c r="D775" s="1"/>
      <c r="E775" s="1"/>
      <c r="F775" s="1"/>
      <c r="G775" s="1"/>
    </row>
    <row r="776" spans="1:7" x14ac:dyDescent="0.25">
      <c r="A776" s="1"/>
      <c r="B776" s="1"/>
      <c r="C776" s="1"/>
      <c r="D776" s="1"/>
      <c r="E776" s="1"/>
      <c r="F776" s="1"/>
      <c r="G776" s="1"/>
    </row>
    <row r="777" spans="1:7" x14ac:dyDescent="0.25">
      <c r="A777" s="1"/>
      <c r="B777" s="1"/>
      <c r="C777" s="1"/>
      <c r="D777" s="1"/>
      <c r="E777" s="1"/>
      <c r="F777" s="1"/>
      <c r="G777" s="1"/>
    </row>
    <row r="778" spans="1:7" x14ac:dyDescent="0.25">
      <c r="A778" s="1"/>
      <c r="B778" s="1"/>
      <c r="C778" s="1"/>
      <c r="D778" s="1"/>
      <c r="E778" s="1"/>
      <c r="F778" s="1"/>
      <c r="G778" s="1"/>
    </row>
    <row r="779" spans="1:7" x14ac:dyDescent="0.25">
      <c r="A779" s="1"/>
      <c r="B779" s="1"/>
      <c r="C779" s="1"/>
      <c r="D779" s="1"/>
      <c r="E779" s="1"/>
      <c r="F779" s="1"/>
      <c r="G779" s="1"/>
    </row>
    <row r="780" spans="1:7" x14ac:dyDescent="0.25">
      <c r="A780" s="1"/>
      <c r="B780" s="1"/>
      <c r="C780" s="1"/>
      <c r="D780" s="1"/>
      <c r="E780" s="1"/>
      <c r="F780" s="1"/>
      <c r="G780" s="1"/>
    </row>
    <row r="781" spans="1:7" x14ac:dyDescent="0.25">
      <c r="A781" s="1"/>
      <c r="B781" s="1"/>
      <c r="C781" s="1"/>
      <c r="D781" s="1"/>
      <c r="E781" s="1"/>
      <c r="F781" s="1"/>
      <c r="G781" s="1"/>
    </row>
    <row r="782" spans="1:7" x14ac:dyDescent="0.25">
      <c r="A782" s="1"/>
      <c r="B782" s="1"/>
      <c r="C782" s="1"/>
      <c r="D782" s="1"/>
      <c r="E782" s="1"/>
      <c r="F782" s="1"/>
      <c r="G782" s="1"/>
    </row>
    <row r="783" spans="1:7" x14ac:dyDescent="0.25">
      <c r="A783" s="1"/>
      <c r="B783" s="1"/>
      <c r="C783" s="1"/>
      <c r="D783" s="1"/>
      <c r="E783" s="1"/>
      <c r="F783" s="1"/>
      <c r="G783" s="1"/>
    </row>
    <row r="784" spans="1:7" x14ac:dyDescent="0.25">
      <c r="A784" s="1"/>
      <c r="B784" s="1"/>
      <c r="C784" s="1"/>
      <c r="D784" s="1"/>
      <c r="E784" s="1"/>
      <c r="F784" s="1"/>
      <c r="G784" s="1"/>
    </row>
    <row r="785" spans="1:7" x14ac:dyDescent="0.25">
      <c r="A785" s="1"/>
      <c r="B785" s="1"/>
      <c r="C785" s="1"/>
      <c r="D785" s="1"/>
      <c r="E785" s="1"/>
      <c r="F785" s="1"/>
      <c r="G785" s="1"/>
    </row>
    <row r="786" spans="1:7" x14ac:dyDescent="0.25">
      <c r="A786" s="1"/>
      <c r="B786" s="1"/>
      <c r="C786" s="1"/>
      <c r="D786" s="1"/>
      <c r="E786" s="1"/>
      <c r="F786" s="1"/>
      <c r="G786" s="1"/>
    </row>
    <row r="787" spans="1:7" x14ac:dyDescent="0.25">
      <c r="A787" s="1"/>
      <c r="B787" s="1"/>
      <c r="C787" s="1"/>
      <c r="D787" s="1"/>
      <c r="E787" s="1"/>
      <c r="F787" s="1"/>
      <c r="G787" s="1"/>
    </row>
    <row r="788" spans="1:7" x14ac:dyDescent="0.25">
      <c r="A788" s="1"/>
      <c r="B788" s="1"/>
      <c r="C788" s="1"/>
      <c r="D788" s="1"/>
      <c r="E788" s="1"/>
      <c r="F788" s="1"/>
      <c r="G788" s="1"/>
    </row>
    <row r="789" spans="1:7" x14ac:dyDescent="0.25">
      <c r="A789" s="1"/>
      <c r="B789" s="1"/>
      <c r="C789" s="1"/>
      <c r="D789" s="1"/>
      <c r="E789" s="1"/>
      <c r="F789" s="1"/>
      <c r="G789" s="1"/>
    </row>
    <row r="790" spans="1:7" x14ac:dyDescent="0.25">
      <c r="A790" s="1"/>
      <c r="B790" s="1"/>
      <c r="C790" s="1"/>
      <c r="D790" s="1"/>
      <c r="E790" s="1"/>
      <c r="F790" s="1"/>
      <c r="G790" s="1"/>
    </row>
    <row r="791" spans="1:7" x14ac:dyDescent="0.25">
      <c r="A791" s="1"/>
      <c r="B791" s="1"/>
      <c r="C791" s="1"/>
      <c r="D791" s="1"/>
      <c r="E791" s="1"/>
      <c r="F791" s="1"/>
      <c r="G791" s="1"/>
    </row>
    <row r="792" spans="1:7" x14ac:dyDescent="0.25">
      <c r="A792" s="1"/>
      <c r="B792" s="1"/>
      <c r="C792" s="1"/>
      <c r="D792" s="1"/>
      <c r="E792" s="1"/>
      <c r="F792" s="1"/>
      <c r="G792" s="1"/>
    </row>
    <row r="793" spans="1:7" x14ac:dyDescent="0.25">
      <c r="A793" s="1"/>
      <c r="B793" s="1"/>
      <c r="C793" s="1"/>
      <c r="D793" s="1"/>
      <c r="E793" s="1"/>
      <c r="F793" s="1"/>
      <c r="G793" s="1"/>
    </row>
    <row r="794" spans="1:7" x14ac:dyDescent="0.25">
      <c r="A794" s="1"/>
      <c r="B794" s="1"/>
      <c r="C794" s="1"/>
      <c r="D794" s="1"/>
      <c r="E794" s="1"/>
      <c r="F794" s="1"/>
      <c r="G794" s="1"/>
    </row>
    <row r="795" spans="1:7" x14ac:dyDescent="0.25">
      <c r="A795" s="1"/>
      <c r="B795" s="1"/>
      <c r="C795" s="1"/>
      <c r="D795" s="1"/>
      <c r="E795" s="1"/>
      <c r="F795" s="1"/>
      <c r="G795" s="1"/>
    </row>
    <row r="796" spans="1:7" x14ac:dyDescent="0.25">
      <c r="A796" s="1"/>
      <c r="B796" s="1"/>
      <c r="C796" s="1"/>
      <c r="D796" s="1"/>
      <c r="E796" s="1"/>
      <c r="F796" s="1"/>
      <c r="G796" s="1"/>
    </row>
    <row r="797" spans="1:7" x14ac:dyDescent="0.25">
      <c r="A797" s="1"/>
      <c r="B797" s="1"/>
      <c r="C797" s="1"/>
      <c r="D797" s="1"/>
      <c r="E797" s="1"/>
      <c r="F797" s="1"/>
      <c r="G797" s="1"/>
    </row>
    <row r="798" spans="1:7" x14ac:dyDescent="0.25">
      <c r="A798" s="1"/>
      <c r="B798" s="1"/>
      <c r="C798" s="1"/>
      <c r="D798" s="1"/>
      <c r="E798" s="1"/>
      <c r="F798" s="1"/>
      <c r="G798" s="1"/>
    </row>
    <row r="799" spans="1:7" x14ac:dyDescent="0.25">
      <c r="A799" s="1"/>
      <c r="B799" s="1"/>
      <c r="C799" s="1"/>
      <c r="D799" s="1"/>
      <c r="E799" s="1"/>
      <c r="F799" s="1"/>
      <c r="G799" s="1"/>
    </row>
    <row r="800" spans="1:7" x14ac:dyDescent="0.25">
      <c r="A800" s="1"/>
      <c r="B800" s="1"/>
      <c r="C800" s="1"/>
      <c r="D800" s="1"/>
      <c r="E800" s="1"/>
      <c r="F800" s="1"/>
      <c r="G800" s="1"/>
    </row>
    <row r="801" spans="1:7" x14ac:dyDescent="0.25">
      <c r="A801" s="1"/>
      <c r="B801" s="1"/>
      <c r="C801" s="1"/>
      <c r="D801" s="1"/>
      <c r="E801" s="1"/>
      <c r="F801" s="1"/>
      <c r="G801" s="1"/>
    </row>
    <row r="802" spans="1:7" x14ac:dyDescent="0.25">
      <c r="A802" s="1"/>
      <c r="B802" s="1"/>
      <c r="C802" s="1"/>
      <c r="D802" s="1"/>
      <c r="E802" s="1"/>
      <c r="F802" s="1"/>
      <c r="G802" s="1"/>
    </row>
    <row r="803" spans="1:7" x14ac:dyDescent="0.25">
      <c r="A803" s="1"/>
      <c r="B803" s="1"/>
      <c r="C803" s="1"/>
      <c r="D803" s="1"/>
      <c r="E803" s="1"/>
      <c r="F803" s="1"/>
      <c r="G803" s="1"/>
    </row>
    <row r="804" spans="1:7" x14ac:dyDescent="0.25">
      <c r="A804" s="1"/>
      <c r="B804" s="1"/>
      <c r="C804" s="1"/>
      <c r="D804" s="1"/>
      <c r="E804" s="1"/>
      <c r="F804" s="1"/>
      <c r="G804" s="1"/>
    </row>
    <row r="805" spans="1:7" x14ac:dyDescent="0.25">
      <c r="A805" s="1"/>
      <c r="B805" s="1"/>
      <c r="C805" s="1"/>
      <c r="D805" s="1"/>
      <c r="E805" s="1"/>
      <c r="F805" s="1"/>
      <c r="G805" s="1"/>
    </row>
    <row r="806" spans="1:7" x14ac:dyDescent="0.25">
      <c r="A806" s="1"/>
      <c r="B806" s="1"/>
      <c r="C806" s="1"/>
      <c r="D806" s="1"/>
      <c r="E806" s="1"/>
      <c r="F806" s="1"/>
      <c r="G806" s="1"/>
    </row>
    <row r="807" spans="1:7" x14ac:dyDescent="0.25">
      <c r="A807" s="1"/>
      <c r="B807" s="1"/>
      <c r="C807" s="1"/>
      <c r="D807" s="1"/>
      <c r="E807" s="1"/>
      <c r="F807" s="1"/>
      <c r="G807" s="1"/>
    </row>
    <row r="808" spans="1:7" x14ac:dyDescent="0.25">
      <c r="A808" s="1"/>
      <c r="B808" s="1"/>
      <c r="C808" s="1"/>
      <c r="D808" s="1"/>
      <c r="E808" s="1"/>
      <c r="F808" s="1"/>
      <c r="G808" s="1"/>
    </row>
    <row r="809" spans="1:7" x14ac:dyDescent="0.25">
      <c r="A809" s="1"/>
      <c r="B809" s="1"/>
      <c r="C809" s="1"/>
      <c r="D809" s="1"/>
      <c r="E809" s="1"/>
      <c r="F809" s="1"/>
      <c r="G809" s="1"/>
    </row>
    <row r="810" spans="1:7" x14ac:dyDescent="0.25">
      <c r="A810" s="1"/>
      <c r="B810" s="1"/>
      <c r="C810" s="1"/>
      <c r="D810" s="1"/>
      <c r="E810" s="1"/>
      <c r="F810" s="1"/>
      <c r="G810" s="1"/>
    </row>
    <row r="811" spans="1:7" x14ac:dyDescent="0.25">
      <c r="A811" s="1"/>
      <c r="B811" s="1"/>
      <c r="C811" s="1"/>
      <c r="D811" s="1"/>
      <c r="E811" s="1"/>
      <c r="F811" s="1"/>
      <c r="G811" s="1"/>
    </row>
    <row r="812" spans="1:7" x14ac:dyDescent="0.25">
      <c r="A812" s="1"/>
      <c r="B812" s="1"/>
      <c r="C812" s="1"/>
      <c r="D812" s="1"/>
      <c r="E812" s="1"/>
      <c r="F812" s="1"/>
      <c r="G812" s="1"/>
    </row>
    <row r="813" spans="1:7" x14ac:dyDescent="0.25">
      <c r="A813" s="1"/>
      <c r="B813" s="1"/>
      <c r="C813" s="1"/>
      <c r="D813" s="1"/>
      <c r="E813" s="1"/>
      <c r="F813" s="1"/>
      <c r="G813" s="1"/>
    </row>
    <row r="814" spans="1:7" x14ac:dyDescent="0.25">
      <c r="A814" s="1"/>
      <c r="B814" s="1"/>
      <c r="C814" s="1"/>
      <c r="D814" s="1"/>
      <c r="E814" s="1"/>
      <c r="F814" s="1"/>
      <c r="G814" s="1"/>
    </row>
    <row r="815" spans="1:7" x14ac:dyDescent="0.25">
      <c r="A815" s="1"/>
      <c r="B815" s="1"/>
      <c r="C815" s="1"/>
      <c r="D815" s="1"/>
      <c r="E815" s="1"/>
      <c r="F815" s="1"/>
      <c r="G815" s="1"/>
    </row>
    <row r="816" spans="1:7" x14ac:dyDescent="0.25">
      <c r="A816" s="1"/>
      <c r="B816" s="1"/>
      <c r="C816" s="1"/>
      <c r="D816" s="1"/>
      <c r="E816" s="1"/>
      <c r="F816" s="1"/>
      <c r="G816" s="1"/>
    </row>
    <row r="817" spans="1:7" x14ac:dyDescent="0.25">
      <c r="A817" s="1"/>
      <c r="B817" s="1"/>
      <c r="C817" s="1"/>
      <c r="D817" s="1"/>
      <c r="E817" s="1"/>
      <c r="F817" s="1"/>
      <c r="G817" s="1"/>
    </row>
    <row r="818" spans="1:7" x14ac:dyDescent="0.25">
      <c r="A818" s="1"/>
      <c r="B818" s="1"/>
      <c r="C818" s="1"/>
      <c r="D818" s="1"/>
      <c r="E818" s="1"/>
      <c r="F818" s="1"/>
      <c r="G818" s="1"/>
    </row>
    <row r="819" spans="1:7" x14ac:dyDescent="0.25">
      <c r="A819" s="1"/>
      <c r="B819" s="1"/>
      <c r="C819" s="1"/>
      <c r="D819" s="1"/>
      <c r="E819" s="1"/>
      <c r="F819" s="1"/>
      <c r="G819" s="1"/>
    </row>
    <row r="820" spans="1:7" x14ac:dyDescent="0.25">
      <c r="A820" s="1"/>
      <c r="B820" s="1"/>
      <c r="C820" s="1"/>
      <c r="D820" s="1"/>
      <c r="E820" s="1"/>
      <c r="F820" s="1"/>
      <c r="G820" s="1"/>
    </row>
    <row r="821" spans="1:7" x14ac:dyDescent="0.25">
      <c r="A821" s="1"/>
      <c r="B821" s="1"/>
      <c r="C821" s="1"/>
      <c r="D821" s="1"/>
      <c r="E821" s="1"/>
      <c r="F821" s="1"/>
      <c r="G821" s="1"/>
    </row>
    <row r="822" spans="1:7" x14ac:dyDescent="0.25">
      <c r="A822" s="1"/>
      <c r="B822" s="1"/>
      <c r="C822" s="1"/>
      <c r="D822" s="1"/>
      <c r="E822" s="1"/>
      <c r="F822" s="1"/>
      <c r="G822" s="1"/>
    </row>
    <row r="823" spans="1:7" x14ac:dyDescent="0.25">
      <c r="A823" s="1"/>
      <c r="B823" s="1"/>
      <c r="C823" s="1"/>
      <c r="D823" s="1"/>
      <c r="E823" s="1"/>
      <c r="F823" s="1"/>
      <c r="G823" s="1"/>
    </row>
    <row r="824" spans="1:7" x14ac:dyDescent="0.25">
      <c r="A824" s="1"/>
      <c r="B824" s="1"/>
      <c r="C824" s="1"/>
      <c r="D824" s="1"/>
      <c r="E824" s="1"/>
      <c r="F824" s="1"/>
      <c r="G824" s="1"/>
    </row>
    <row r="825" spans="1:7" x14ac:dyDescent="0.25">
      <c r="A825" s="1"/>
      <c r="B825" s="1"/>
      <c r="C825" s="1"/>
      <c r="D825" s="1"/>
      <c r="E825" s="1"/>
      <c r="F825" s="1"/>
      <c r="G825" s="1"/>
    </row>
    <row r="826" spans="1:7" x14ac:dyDescent="0.25">
      <c r="A826" s="1"/>
      <c r="B826" s="1"/>
      <c r="C826" s="1"/>
      <c r="D826" s="1"/>
      <c r="E826" s="1"/>
      <c r="F826" s="1"/>
      <c r="G826" s="1"/>
    </row>
    <row r="827" spans="1:7" x14ac:dyDescent="0.25">
      <c r="A827" s="1"/>
      <c r="B827" s="1"/>
      <c r="C827" s="1"/>
      <c r="D827" s="1"/>
      <c r="E827" s="1"/>
      <c r="F827" s="1"/>
      <c r="G827" s="1"/>
    </row>
    <row r="828" spans="1:7" x14ac:dyDescent="0.25">
      <c r="A828" s="1"/>
      <c r="B828" s="1"/>
      <c r="C828" s="1"/>
      <c r="D828" s="1"/>
      <c r="E828" s="1"/>
      <c r="F828" s="1"/>
      <c r="G828" s="1"/>
    </row>
    <row r="829" spans="1:7" x14ac:dyDescent="0.25">
      <c r="A829" s="1"/>
      <c r="B829" s="1"/>
      <c r="C829" s="1"/>
      <c r="D829" s="1"/>
      <c r="E829" s="1"/>
      <c r="F829" s="1"/>
      <c r="G829" s="1"/>
    </row>
    <row r="830" spans="1:7" x14ac:dyDescent="0.25">
      <c r="A830" s="1"/>
      <c r="B830" s="1"/>
      <c r="C830" s="1"/>
      <c r="D830" s="1"/>
      <c r="E830" s="1"/>
      <c r="F830" s="1"/>
      <c r="G830" s="1"/>
    </row>
    <row r="831" spans="1:7" x14ac:dyDescent="0.25">
      <c r="A831" s="1"/>
      <c r="B831" s="1"/>
      <c r="C831" s="1"/>
      <c r="D831" s="1"/>
      <c r="E831" s="1"/>
      <c r="F831" s="1"/>
      <c r="G831" s="1"/>
    </row>
    <row r="832" spans="1:7" x14ac:dyDescent="0.25">
      <c r="A832" s="1"/>
      <c r="B832" s="1"/>
      <c r="C832" s="1"/>
      <c r="D832" s="1"/>
      <c r="E832" s="1"/>
      <c r="F832" s="1"/>
      <c r="G832" s="1"/>
    </row>
    <row r="833" spans="1:7" x14ac:dyDescent="0.25">
      <c r="A833" s="1"/>
      <c r="B833" s="1"/>
      <c r="C833" s="1"/>
      <c r="D833" s="1"/>
      <c r="E833" s="1"/>
      <c r="F833" s="1"/>
      <c r="G833" s="1"/>
    </row>
    <row r="834" spans="1:7" x14ac:dyDescent="0.25">
      <c r="A834" s="1"/>
      <c r="B834" s="1"/>
      <c r="C834" s="1"/>
      <c r="D834" s="1"/>
      <c r="E834" s="1"/>
      <c r="F834" s="1"/>
      <c r="G834" s="1"/>
    </row>
    <row r="835" spans="1:7" x14ac:dyDescent="0.25">
      <c r="A835" s="1"/>
      <c r="B835" s="1"/>
      <c r="C835" s="1"/>
      <c r="D835" s="1"/>
      <c r="E835" s="1"/>
      <c r="F835" s="1"/>
      <c r="G835" s="1"/>
    </row>
    <row r="836" spans="1:7" x14ac:dyDescent="0.25">
      <c r="A836" s="1"/>
      <c r="B836" s="1"/>
      <c r="C836" s="1"/>
      <c r="D836" s="1"/>
      <c r="E836" s="1"/>
      <c r="F836" s="1"/>
      <c r="G836" s="1"/>
    </row>
    <row r="837" spans="1:7" x14ac:dyDescent="0.25">
      <c r="A837" s="1"/>
      <c r="B837" s="1"/>
      <c r="C837" s="1"/>
      <c r="D837" s="1"/>
      <c r="E837" s="1"/>
      <c r="F837" s="1"/>
      <c r="G837" s="1"/>
    </row>
    <row r="838" spans="1:7" x14ac:dyDescent="0.25">
      <c r="A838" s="1"/>
      <c r="B838" s="1"/>
      <c r="C838" s="1"/>
      <c r="D838" s="1"/>
      <c r="E838" s="1"/>
      <c r="F838" s="1"/>
      <c r="G838" s="1"/>
    </row>
    <row r="839" spans="1:7" x14ac:dyDescent="0.25">
      <c r="A839" s="1"/>
      <c r="B839" s="1"/>
      <c r="C839" s="1"/>
      <c r="D839" s="1"/>
      <c r="E839" s="1"/>
      <c r="F839" s="1"/>
      <c r="G839" s="1"/>
    </row>
    <row r="840" spans="1:7" x14ac:dyDescent="0.25">
      <c r="A840" s="1"/>
      <c r="B840" s="1"/>
      <c r="C840" s="1"/>
      <c r="D840" s="1"/>
      <c r="E840" s="1"/>
      <c r="F840" s="1"/>
      <c r="G840" s="1"/>
    </row>
    <row r="841" spans="1:7" x14ac:dyDescent="0.25">
      <c r="A841" s="1"/>
      <c r="B841" s="1"/>
      <c r="C841" s="1"/>
      <c r="D841" s="1"/>
      <c r="E841" s="1"/>
      <c r="F841" s="1"/>
      <c r="G841" s="1"/>
    </row>
    <row r="842" spans="1:7" x14ac:dyDescent="0.25">
      <c r="A842" s="1"/>
      <c r="B842" s="1"/>
      <c r="C842" s="1"/>
      <c r="D842" s="1"/>
      <c r="E842" s="1"/>
      <c r="F842" s="1"/>
      <c r="G842" s="1"/>
    </row>
    <row r="843" spans="1:7" x14ac:dyDescent="0.25">
      <c r="A843" s="1"/>
      <c r="B843" s="1"/>
      <c r="C843" s="1"/>
      <c r="D843" s="1"/>
      <c r="E843" s="1"/>
      <c r="F843" s="1"/>
      <c r="G843" s="1"/>
    </row>
    <row r="844" spans="1:7" x14ac:dyDescent="0.25">
      <c r="A844" s="1"/>
      <c r="B844" s="1"/>
      <c r="C844" s="1"/>
      <c r="D844" s="1"/>
      <c r="E844" s="1"/>
      <c r="F844" s="1"/>
      <c r="G844" s="1"/>
    </row>
    <row r="845" spans="1:7" x14ac:dyDescent="0.25">
      <c r="A845" s="1"/>
      <c r="B845" s="1"/>
      <c r="C845" s="1"/>
      <c r="D845" s="1"/>
      <c r="E845" s="1"/>
      <c r="F845" s="1"/>
      <c r="G845" s="1"/>
    </row>
    <row r="846" spans="1:7" x14ac:dyDescent="0.25">
      <c r="A846" s="1"/>
      <c r="B846" s="1"/>
      <c r="C846" s="1"/>
      <c r="D846" s="1"/>
      <c r="E846" s="1"/>
      <c r="F846" s="1"/>
      <c r="G846" s="1"/>
    </row>
    <row r="847" spans="1:7" x14ac:dyDescent="0.25">
      <c r="A847" s="1"/>
      <c r="B847" s="1"/>
      <c r="C847" s="1"/>
      <c r="D847" s="1"/>
      <c r="E847" s="1"/>
      <c r="F847" s="1"/>
      <c r="G847" s="1"/>
    </row>
    <row r="848" spans="1:7" x14ac:dyDescent="0.25">
      <c r="A848" s="1"/>
      <c r="B848" s="1"/>
      <c r="C848" s="1"/>
      <c r="D848" s="1"/>
      <c r="E848" s="1"/>
      <c r="F848" s="1"/>
      <c r="G848" s="1"/>
    </row>
    <row r="849" spans="1:7" x14ac:dyDescent="0.25">
      <c r="A849" s="1"/>
      <c r="B849" s="1"/>
      <c r="C849" s="1"/>
      <c r="D849" s="1"/>
      <c r="E849" s="1"/>
      <c r="F849" s="1"/>
      <c r="G849" s="1"/>
    </row>
    <row r="850" spans="1:7" x14ac:dyDescent="0.25">
      <c r="A850" s="1"/>
      <c r="B850" s="1"/>
      <c r="C850" s="1"/>
      <c r="D850" s="1"/>
      <c r="E850" s="1"/>
      <c r="F850" s="1"/>
      <c r="G850" s="1"/>
    </row>
    <row r="851" spans="1:7" x14ac:dyDescent="0.25">
      <c r="A851" s="1"/>
      <c r="B851" s="1"/>
      <c r="C851" s="1"/>
      <c r="D851" s="1"/>
      <c r="E851" s="1"/>
      <c r="F851" s="1"/>
      <c r="G851" s="1"/>
    </row>
    <row r="852" spans="1:7" x14ac:dyDescent="0.25">
      <c r="A852" s="1"/>
      <c r="B852" s="1"/>
      <c r="C852" s="1"/>
      <c r="D852" s="1"/>
      <c r="E852" s="1"/>
      <c r="F852" s="1"/>
      <c r="G852" s="1"/>
    </row>
    <row r="853" spans="1:7" x14ac:dyDescent="0.25">
      <c r="A853" s="1"/>
      <c r="B853" s="1"/>
      <c r="C853" s="1"/>
      <c r="D853" s="1"/>
      <c r="E853" s="1"/>
      <c r="F853" s="1"/>
      <c r="G853" s="1"/>
    </row>
    <row r="854" spans="1:7" x14ac:dyDescent="0.25">
      <c r="A854" s="1"/>
      <c r="B854" s="1"/>
      <c r="C854" s="1"/>
      <c r="D854" s="1"/>
      <c r="E854" s="1"/>
      <c r="F854" s="1"/>
      <c r="G854" s="1"/>
    </row>
    <row r="855" spans="1:7" x14ac:dyDescent="0.25">
      <c r="A855" s="1"/>
      <c r="B855" s="1"/>
      <c r="C855" s="1"/>
      <c r="D855" s="1"/>
      <c r="E855" s="1"/>
      <c r="F855" s="1"/>
      <c r="G855" s="1"/>
    </row>
    <row r="856" spans="1:7" x14ac:dyDescent="0.25">
      <c r="A856" s="1"/>
      <c r="B856" s="1"/>
      <c r="C856" s="1"/>
      <c r="D856" s="1"/>
      <c r="E856" s="1"/>
      <c r="F856" s="1"/>
      <c r="G856" s="1"/>
    </row>
    <row r="857" spans="1:7" x14ac:dyDescent="0.25">
      <c r="A857" s="1"/>
      <c r="B857" s="1"/>
      <c r="C857" s="1"/>
      <c r="D857" s="1"/>
      <c r="E857" s="1"/>
      <c r="F857" s="1"/>
      <c r="G857" s="1"/>
    </row>
    <row r="858" spans="1:7" x14ac:dyDescent="0.25">
      <c r="A858" s="1"/>
      <c r="B858" s="1"/>
      <c r="C858" s="1"/>
      <c r="D858" s="1"/>
      <c r="E858" s="1"/>
      <c r="F858" s="1"/>
      <c r="G858" s="1"/>
    </row>
    <row r="859" spans="1:7" x14ac:dyDescent="0.25">
      <c r="A859" s="1"/>
      <c r="B859" s="1"/>
      <c r="C859" s="1"/>
      <c r="D859" s="1"/>
      <c r="E859" s="1"/>
      <c r="F859" s="1"/>
      <c r="G859" s="1"/>
    </row>
    <row r="860" spans="1:7" x14ac:dyDescent="0.25">
      <c r="A860" s="1"/>
      <c r="B860" s="1"/>
      <c r="C860" s="1"/>
      <c r="D860" s="1"/>
      <c r="E860" s="1"/>
      <c r="F860" s="1"/>
      <c r="G860" s="1"/>
    </row>
    <row r="861" spans="1:7" x14ac:dyDescent="0.25">
      <c r="A861" s="1"/>
      <c r="B861" s="1"/>
      <c r="C861" s="1"/>
      <c r="D861" s="1"/>
      <c r="E861" s="1"/>
      <c r="F861" s="1"/>
      <c r="G861" s="1"/>
    </row>
    <row r="862" spans="1:7" x14ac:dyDescent="0.25">
      <c r="A862" s="1"/>
      <c r="B862" s="1"/>
      <c r="C862" s="1"/>
      <c r="D862" s="1"/>
      <c r="E862" s="1"/>
      <c r="F862" s="1"/>
      <c r="G862" s="1"/>
    </row>
    <row r="863" spans="1:7" x14ac:dyDescent="0.25">
      <c r="A863" s="1"/>
      <c r="B863" s="1"/>
      <c r="C863" s="1"/>
      <c r="D863" s="1"/>
      <c r="E863" s="1"/>
      <c r="F863" s="1"/>
      <c r="G863" s="1"/>
    </row>
    <row r="864" spans="1:7" x14ac:dyDescent="0.25">
      <c r="A864" s="1"/>
      <c r="B864" s="1"/>
      <c r="C864" s="1"/>
      <c r="D864" s="1"/>
      <c r="E864" s="1"/>
      <c r="F864" s="1"/>
      <c r="G864" s="1"/>
    </row>
    <row r="865" spans="1:7" x14ac:dyDescent="0.25">
      <c r="A865" s="1"/>
      <c r="B865" s="1"/>
      <c r="C865" s="1"/>
      <c r="D865" s="1"/>
      <c r="E865" s="1"/>
      <c r="F865" s="1"/>
      <c r="G865" s="1"/>
    </row>
    <row r="866" spans="1:7" x14ac:dyDescent="0.25">
      <c r="A866" s="1"/>
      <c r="B866" s="1"/>
      <c r="C866" s="1"/>
      <c r="D866" s="1"/>
      <c r="E866" s="1"/>
      <c r="F866" s="1"/>
      <c r="G866" s="1"/>
    </row>
    <row r="867" spans="1:7" x14ac:dyDescent="0.25">
      <c r="A867" s="1"/>
      <c r="B867" s="1"/>
      <c r="C867" s="1"/>
      <c r="D867" s="1"/>
      <c r="E867" s="1"/>
      <c r="F867" s="1"/>
      <c r="G867" s="1"/>
    </row>
    <row r="868" spans="1:7" x14ac:dyDescent="0.25">
      <c r="A868" s="1"/>
      <c r="B868" s="1"/>
      <c r="C868" s="1"/>
      <c r="D868" s="1"/>
      <c r="E868" s="1"/>
      <c r="F868" s="1"/>
      <c r="G868" s="1"/>
    </row>
    <row r="869" spans="1:7" x14ac:dyDescent="0.25">
      <c r="A869" s="1"/>
      <c r="B869" s="1"/>
      <c r="C869" s="1"/>
      <c r="D869" s="1"/>
      <c r="E869" s="1"/>
      <c r="F869" s="1"/>
      <c r="G869" s="1"/>
    </row>
    <row r="870" spans="1:7" x14ac:dyDescent="0.25">
      <c r="A870" s="1"/>
      <c r="B870" s="1"/>
      <c r="C870" s="1"/>
      <c r="D870" s="1"/>
      <c r="E870" s="1"/>
      <c r="F870" s="1"/>
      <c r="G870" s="1"/>
    </row>
    <row r="871" spans="1:7" x14ac:dyDescent="0.25">
      <c r="A871" s="1"/>
      <c r="B871" s="1"/>
      <c r="C871" s="1"/>
      <c r="D871" s="1"/>
      <c r="E871" s="1"/>
      <c r="F871" s="1"/>
      <c r="G871" s="1"/>
    </row>
    <row r="872" spans="1:7" x14ac:dyDescent="0.25">
      <c r="A872" s="1"/>
      <c r="B872" s="1"/>
      <c r="C872" s="1"/>
      <c r="D872" s="1"/>
      <c r="E872" s="1"/>
      <c r="F872" s="1"/>
      <c r="G872" s="1"/>
    </row>
    <row r="873" spans="1:7" x14ac:dyDescent="0.25">
      <c r="A873" s="1"/>
      <c r="B873" s="1"/>
      <c r="C873" s="1"/>
      <c r="D873" s="1"/>
      <c r="E873" s="1"/>
      <c r="F873" s="1"/>
      <c r="G873" s="1"/>
    </row>
    <row r="874" spans="1:7" x14ac:dyDescent="0.25">
      <c r="A874" s="1"/>
      <c r="B874" s="1"/>
      <c r="C874" s="1"/>
      <c r="D874" s="1"/>
      <c r="E874" s="1"/>
      <c r="F874" s="1"/>
      <c r="G874" s="1"/>
    </row>
    <row r="875" spans="1:7" x14ac:dyDescent="0.25">
      <c r="A875" s="1"/>
      <c r="B875" s="1"/>
      <c r="C875" s="1"/>
      <c r="D875" s="1"/>
      <c r="E875" s="1"/>
      <c r="F875" s="1"/>
      <c r="G875" s="1"/>
    </row>
    <row r="876" spans="1:7" x14ac:dyDescent="0.25">
      <c r="A876" s="1"/>
      <c r="B876" s="1"/>
      <c r="C876" s="1"/>
      <c r="D876" s="1"/>
      <c r="E876" s="1"/>
      <c r="F876" s="1"/>
      <c r="G876" s="1"/>
    </row>
    <row r="877" spans="1:7" x14ac:dyDescent="0.25">
      <c r="A877" s="1"/>
      <c r="B877" s="1"/>
      <c r="C877" s="1"/>
      <c r="D877" s="1"/>
      <c r="E877" s="1"/>
      <c r="F877" s="1"/>
      <c r="G877" s="1"/>
    </row>
    <row r="878" spans="1:7" x14ac:dyDescent="0.25">
      <c r="A878" s="1"/>
      <c r="B878" s="1"/>
      <c r="C878" s="1"/>
      <c r="D878" s="1"/>
      <c r="E878" s="1"/>
      <c r="F878" s="1"/>
      <c r="G878" s="1"/>
    </row>
    <row r="879" spans="1:7" x14ac:dyDescent="0.25">
      <c r="A879" s="1"/>
      <c r="B879" s="1"/>
      <c r="C879" s="1"/>
      <c r="D879" s="1"/>
      <c r="E879" s="1"/>
      <c r="F879" s="1"/>
      <c r="G879" s="1"/>
    </row>
    <row r="880" spans="1:7" x14ac:dyDescent="0.25">
      <c r="A880" s="1"/>
      <c r="B880" s="1"/>
      <c r="C880" s="1"/>
      <c r="D880" s="1"/>
      <c r="E880" s="1"/>
      <c r="F880" s="1"/>
      <c r="G880" s="1"/>
    </row>
    <row r="881" spans="1:7" x14ac:dyDescent="0.25">
      <c r="A881" s="1"/>
      <c r="B881" s="1"/>
      <c r="C881" s="1"/>
      <c r="D881" s="1"/>
      <c r="E881" s="1"/>
      <c r="F881" s="1"/>
      <c r="G881" s="1"/>
    </row>
    <row r="882" spans="1:7" x14ac:dyDescent="0.25">
      <c r="A882" s="1"/>
      <c r="B882" s="1"/>
      <c r="C882" s="1"/>
      <c r="D882" s="1"/>
      <c r="E882" s="1"/>
      <c r="F882" s="1"/>
      <c r="G882" s="1"/>
    </row>
    <row r="883" spans="1:7" x14ac:dyDescent="0.25">
      <c r="A883" s="1"/>
      <c r="B883" s="1"/>
      <c r="C883" s="1"/>
      <c r="D883" s="1"/>
      <c r="E883" s="1"/>
      <c r="F883" s="1"/>
      <c r="G883" s="1"/>
    </row>
    <row r="884" spans="1:7" x14ac:dyDescent="0.25">
      <c r="A884" s="1"/>
      <c r="B884" s="1"/>
      <c r="C884" s="1"/>
      <c r="D884" s="1"/>
      <c r="E884" s="1"/>
      <c r="F884" s="1"/>
      <c r="G884" s="1"/>
    </row>
    <row r="885" spans="1:7" x14ac:dyDescent="0.25">
      <c r="A885" s="1"/>
      <c r="B885" s="1"/>
      <c r="C885" s="1"/>
      <c r="D885" s="1"/>
      <c r="E885" s="1"/>
      <c r="F885" s="1"/>
      <c r="G885" s="1"/>
    </row>
    <row r="886" spans="1:7" x14ac:dyDescent="0.25">
      <c r="A886" s="1"/>
      <c r="B886" s="1"/>
      <c r="C886" s="1"/>
      <c r="D886" s="1"/>
      <c r="E886" s="1"/>
      <c r="F886" s="1"/>
      <c r="G886" s="1"/>
    </row>
    <row r="887" spans="1:7" x14ac:dyDescent="0.25">
      <c r="A887" s="1"/>
      <c r="B887" s="1"/>
      <c r="C887" s="1"/>
      <c r="D887" s="1"/>
      <c r="E887" s="1"/>
      <c r="F887" s="1"/>
      <c r="G887" s="1"/>
    </row>
    <row r="888" spans="1:7" x14ac:dyDescent="0.25">
      <c r="A888" s="1"/>
      <c r="B888" s="1"/>
      <c r="C888" s="1"/>
      <c r="D888" s="1"/>
      <c r="E888" s="1"/>
      <c r="F888" s="1"/>
      <c r="G888" s="1"/>
    </row>
    <row r="889" spans="1:7" x14ac:dyDescent="0.25">
      <c r="A889" s="1"/>
      <c r="B889" s="1"/>
      <c r="C889" s="1"/>
      <c r="D889" s="1"/>
      <c r="E889" s="1"/>
      <c r="F889" s="1"/>
      <c r="G889" s="1"/>
    </row>
    <row r="890" spans="1:7" x14ac:dyDescent="0.25">
      <c r="A890" s="1"/>
      <c r="B890" s="1"/>
      <c r="C890" s="1"/>
      <c r="D890" s="1"/>
      <c r="E890" s="1"/>
      <c r="F890" s="1"/>
      <c r="G890" s="1"/>
    </row>
    <row r="891" spans="1:7" x14ac:dyDescent="0.25">
      <c r="A891" s="1"/>
      <c r="B891" s="1"/>
      <c r="C891" s="1"/>
      <c r="D891" s="1"/>
      <c r="E891" s="1"/>
      <c r="F891" s="1"/>
      <c r="G891" s="1"/>
    </row>
    <row r="892" spans="1:7" x14ac:dyDescent="0.25">
      <c r="A892" s="1"/>
      <c r="B892" s="1"/>
      <c r="C892" s="1"/>
      <c r="D892" s="1"/>
      <c r="E892" s="1"/>
      <c r="F892" s="1"/>
      <c r="G892" s="1"/>
    </row>
    <row r="893" spans="1:7" x14ac:dyDescent="0.25">
      <c r="A893" s="1"/>
      <c r="B893" s="1"/>
      <c r="C893" s="1"/>
      <c r="D893" s="1"/>
      <c r="E893" s="1"/>
      <c r="F893" s="1"/>
      <c r="G893" s="1"/>
    </row>
    <row r="894" spans="1:7" x14ac:dyDescent="0.25">
      <c r="A894" s="1"/>
      <c r="B894" s="1"/>
      <c r="C894" s="1"/>
      <c r="D894" s="1"/>
      <c r="E894" s="1"/>
      <c r="F894" s="1"/>
      <c r="G894" s="1"/>
    </row>
    <row r="895" spans="1:7" x14ac:dyDescent="0.25">
      <c r="A895" s="1"/>
      <c r="B895" s="1"/>
      <c r="C895" s="1"/>
      <c r="D895" s="1"/>
      <c r="E895" s="1"/>
      <c r="F895" s="1"/>
      <c r="G895" s="1"/>
    </row>
    <row r="896" spans="1:7" x14ac:dyDescent="0.25">
      <c r="A896" s="1"/>
      <c r="B896" s="1"/>
      <c r="C896" s="1"/>
      <c r="D896" s="1"/>
      <c r="E896" s="1"/>
      <c r="F896" s="1"/>
      <c r="G896" s="1"/>
    </row>
    <row r="897" spans="1:7" x14ac:dyDescent="0.25">
      <c r="A897" s="1"/>
      <c r="B897" s="1"/>
      <c r="C897" s="1"/>
      <c r="D897" s="1"/>
      <c r="E897" s="1"/>
      <c r="F897" s="1"/>
      <c r="G897" s="1"/>
    </row>
    <row r="898" spans="1:7" x14ac:dyDescent="0.25">
      <c r="A898" s="1"/>
      <c r="B898" s="1"/>
      <c r="C898" s="1"/>
      <c r="D898" s="1"/>
      <c r="E898" s="1"/>
      <c r="F898" s="1"/>
      <c r="G898" s="1"/>
    </row>
    <row r="899" spans="1:7" x14ac:dyDescent="0.25">
      <c r="A899" s="1"/>
      <c r="B899" s="1"/>
      <c r="C899" s="1"/>
      <c r="D899" s="1"/>
      <c r="E899" s="1"/>
      <c r="F899" s="1"/>
      <c r="G899" s="1"/>
    </row>
    <row r="900" spans="1:7" x14ac:dyDescent="0.25">
      <c r="A900" s="1"/>
      <c r="B900" s="1"/>
      <c r="C900" s="1"/>
      <c r="D900" s="1"/>
      <c r="E900" s="1"/>
      <c r="F900" s="1"/>
      <c r="G900" s="1"/>
    </row>
    <row r="901" spans="1:7" x14ac:dyDescent="0.25">
      <c r="A901" s="1"/>
      <c r="B901" s="1"/>
      <c r="C901" s="1"/>
      <c r="D901" s="1"/>
      <c r="E901" s="1"/>
      <c r="F901" s="1"/>
      <c r="G901" s="1"/>
    </row>
    <row r="902" spans="1:7" x14ac:dyDescent="0.25">
      <c r="A902" s="1"/>
      <c r="B902" s="1"/>
      <c r="C902" s="1"/>
      <c r="D902" s="1"/>
      <c r="E902" s="1"/>
      <c r="F902" s="1"/>
      <c r="G902" s="1"/>
    </row>
    <row r="903" spans="1:7" x14ac:dyDescent="0.25">
      <c r="A903" s="1"/>
      <c r="B903" s="1"/>
      <c r="C903" s="1"/>
      <c r="D903" s="1"/>
      <c r="E903" s="1"/>
      <c r="F903" s="1"/>
      <c r="G903" s="1"/>
    </row>
    <row r="904" spans="1:7" x14ac:dyDescent="0.25">
      <c r="A904" s="1"/>
      <c r="B904" s="1"/>
      <c r="C904" s="1"/>
      <c r="D904" s="1"/>
      <c r="E904" s="1"/>
      <c r="F904" s="1"/>
      <c r="G904" s="1"/>
    </row>
    <row r="905" spans="1:7" x14ac:dyDescent="0.25">
      <c r="A905" s="1"/>
      <c r="B905" s="1"/>
      <c r="C905" s="1"/>
      <c r="D905" s="1"/>
      <c r="E905" s="1"/>
      <c r="F905" s="1"/>
      <c r="G905" s="1"/>
    </row>
    <row r="906" spans="1:7" x14ac:dyDescent="0.25">
      <c r="A906" s="1"/>
      <c r="B906" s="1"/>
      <c r="C906" s="1"/>
      <c r="D906" s="1"/>
      <c r="E906" s="1"/>
      <c r="F906" s="1"/>
      <c r="G906" s="1"/>
    </row>
    <row r="907" spans="1:7" x14ac:dyDescent="0.25">
      <c r="A907" s="1"/>
      <c r="B907" s="1"/>
      <c r="C907" s="1"/>
      <c r="D907" s="1"/>
      <c r="E907" s="1"/>
      <c r="F907" s="1"/>
      <c r="G907" s="1"/>
    </row>
    <row r="908" spans="1:7" x14ac:dyDescent="0.25">
      <c r="A908" s="1"/>
      <c r="B908" s="1"/>
      <c r="C908" s="1"/>
      <c r="D908" s="1"/>
      <c r="E908" s="1"/>
      <c r="F908" s="1"/>
      <c r="G908" s="1"/>
    </row>
    <row r="909" spans="1:7" x14ac:dyDescent="0.25">
      <c r="A909" s="1"/>
      <c r="B909" s="1"/>
      <c r="C909" s="1"/>
      <c r="D909" s="1"/>
      <c r="E909" s="1"/>
      <c r="F909" s="1"/>
      <c r="G909" s="1"/>
    </row>
    <row r="910" spans="1:7" x14ac:dyDescent="0.25">
      <c r="A910" s="1"/>
      <c r="B910" s="1"/>
      <c r="C910" s="1"/>
      <c r="D910" s="1"/>
      <c r="E910" s="1"/>
      <c r="F910" s="1"/>
      <c r="G910" s="1"/>
    </row>
    <row r="911" spans="1:7" x14ac:dyDescent="0.25">
      <c r="A911" s="1"/>
      <c r="B911" s="1"/>
      <c r="C911" s="1"/>
      <c r="D911" s="1"/>
      <c r="E911" s="1"/>
      <c r="F911" s="1"/>
      <c r="G911" s="1"/>
    </row>
    <row r="912" spans="1:7" x14ac:dyDescent="0.25">
      <c r="A912" s="1"/>
      <c r="B912" s="1"/>
      <c r="C912" s="1"/>
      <c r="D912" s="1"/>
      <c r="E912" s="1"/>
      <c r="F912" s="1"/>
      <c r="G912" s="1"/>
    </row>
    <row r="913" spans="1:7" x14ac:dyDescent="0.25">
      <c r="A913" s="1"/>
      <c r="B913" s="1"/>
      <c r="C913" s="1"/>
      <c r="D913" s="1"/>
      <c r="E913" s="1"/>
      <c r="F913" s="1"/>
      <c r="G913" s="1"/>
    </row>
    <row r="914" spans="1:7" x14ac:dyDescent="0.25">
      <c r="A914" s="1"/>
      <c r="B914" s="1"/>
      <c r="C914" s="1"/>
      <c r="D914" s="1"/>
      <c r="E914" s="1"/>
      <c r="F914" s="1"/>
      <c r="G914" s="1"/>
    </row>
    <row r="915" spans="1:7" x14ac:dyDescent="0.25">
      <c r="A915" s="1"/>
      <c r="B915" s="1"/>
      <c r="C915" s="1"/>
      <c r="D915" s="1"/>
      <c r="E915" s="1"/>
      <c r="F915" s="1"/>
      <c r="G915" s="1"/>
    </row>
    <row r="916" spans="1:7" x14ac:dyDescent="0.25">
      <c r="A916" s="1"/>
      <c r="B916" s="1"/>
      <c r="C916" s="1"/>
      <c r="D916" s="1"/>
      <c r="E916" s="1"/>
      <c r="F916" s="1"/>
      <c r="G916" s="1"/>
    </row>
    <row r="917" spans="1:7" x14ac:dyDescent="0.25">
      <c r="A917" s="1"/>
      <c r="B917" s="1"/>
      <c r="C917" s="1"/>
      <c r="D917" s="1"/>
      <c r="E917" s="1"/>
      <c r="F917" s="1"/>
      <c r="G917" s="1"/>
    </row>
    <row r="918" spans="1:7" x14ac:dyDescent="0.25">
      <c r="A918" s="1"/>
      <c r="B918" s="1"/>
      <c r="C918" s="1"/>
      <c r="D918" s="1"/>
      <c r="E918" s="1"/>
      <c r="F918" s="1"/>
      <c r="G918" s="1"/>
    </row>
    <row r="919" spans="1:7" x14ac:dyDescent="0.25">
      <c r="A919" s="1"/>
      <c r="B919" s="1"/>
      <c r="C919" s="1"/>
      <c r="D919" s="1"/>
      <c r="E919" s="1"/>
      <c r="F919" s="1"/>
      <c r="G919" s="1"/>
    </row>
    <row r="920" spans="1:7" x14ac:dyDescent="0.25">
      <c r="A920" s="1"/>
      <c r="B920" s="1"/>
      <c r="C920" s="1"/>
      <c r="D920" s="1"/>
      <c r="E920" s="1"/>
      <c r="F920" s="1"/>
      <c r="G920" s="1"/>
    </row>
    <row r="921" spans="1:7" x14ac:dyDescent="0.25">
      <c r="A921" s="1"/>
      <c r="B921" s="1"/>
      <c r="C921" s="1"/>
      <c r="D921" s="1"/>
      <c r="E921" s="1"/>
      <c r="F921" s="1"/>
      <c r="G921" s="1"/>
    </row>
    <row r="922" spans="1:7" x14ac:dyDescent="0.25">
      <c r="A922" s="1"/>
      <c r="B922" s="1"/>
      <c r="C922" s="1"/>
      <c r="D922" s="1"/>
      <c r="E922" s="1"/>
      <c r="F922" s="1"/>
      <c r="G922" s="1"/>
    </row>
    <row r="923" spans="1:7" x14ac:dyDescent="0.25">
      <c r="A923" s="1"/>
      <c r="B923" s="1"/>
      <c r="C923" s="1"/>
      <c r="D923" s="1"/>
      <c r="E923" s="1"/>
      <c r="F923" s="1"/>
      <c r="G923" s="1"/>
    </row>
    <row r="924" spans="1:7" x14ac:dyDescent="0.25">
      <c r="A924" s="1"/>
      <c r="B924" s="1"/>
      <c r="C924" s="1"/>
      <c r="D924" s="1"/>
      <c r="E924" s="1"/>
      <c r="F924" s="1"/>
      <c r="G924" s="1"/>
    </row>
    <row r="925" spans="1:7" x14ac:dyDescent="0.25">
      <c r="A925" s="1"/>
      <c r="B925" s="1"/>
      <c r="C925" s="1"/>
      <c r="D925" s="1"/>
      <c r="E925" s="1"/>
      <c r="F925" s="1"/>
      <c r="G925" s="1"/>
    </row>
    <row r="926" spans="1:7" x14ac:dyDescent="0.25">
      <c r="A926" s="1"/>
      <c r="B926" s="1"/>
      <c r="C926" s="1"/>
      <c r="D926" s="1"/>
      <c r="E926" s="1"/>
      <c r="F926" s="1"/>
      <c r="G926" s="1"/>
    </row>
    <row r="927" spans="1:7" x14ac:dyDescent="0.25">
      <c r="A927" s="1"/>
      <c r="B927" s="1"/>
      <c r="C927" s="1"/>
      <c r="D927" s="1"/>
      <c r="E927" s="1"/>
      <c r="F927" s="1"/>
      <c r="G927" s="1"/>
    </row>
    <row r="928" spans="1:7" x14ac:dyDescent="0.25">
      <c r="A928" s="1"/>
      <c r="B928" s="1"/>
      <c r="C928" s="1"/>
      <c r="D928" s="1"/>
      <c r="E928" s="1"/>
      <c r="F928" s="1"/>
      <c r="G928" s="1"/>
    </row>
    <row r="929" spans="1:7" x14ac:dyDescent="0.25">
      <c r="A929" s="1"/>
      <c r="B929" s="1"/>
      <c r="C929" s="1"/>
      <c r="D929" s="1"/>
      <c r="E929" s="1"/>
      <c r="F929" s="1"/>
      <c r="G929" s="1"/>
    </row>
    <row r="930" spans="1:7" x14ac:dyDescent="0.25">
      <c r="A930" s="1"/>
      <c r="B930" s="1"/>
      <c r="C930" s="1"/>
      <c r="D930" s="1"/>
      <c r="E930" s="1"/>
      <c r="F930" s="1"/>
      <c r="G930" s="1"/>
    </row>
    <row r="931" spans="1:7" x14ac:dyDescent="0.25">
      <c r="A931" s="1"/>
      <c r="B931" s="1"/>
      <c r="C931" s="1"/>
      <c r="D931" s="1"/>
      <c r="E931" s="1"/>
      <c r="F931" s="1"/>
      <c r="G931" s="1"/>
    </row>
    <row r="932" spans="1:7" x14ac:dyDescent="0.25">
      <c r="A932" s="1"/>
      <c r="B932" s="1"/>
      <c r="C932" s="1"/>
      <c r="D932" s="1"/>
      <c r="E932" s="1"/>
      <c r="F932" s="1"/>
      <c r="G932" s="1"/>
    </row>
    <row r="933" spans="1:7" x14ac:dyDescent="0.25">
      <c r="A933" s="1"/>
      <c r="B933" s="1"/>
      <c r="C933" s="1"/>
      <c r="D933" s="1"/>
      <c r="E933" s="1"/>
      <c r="F933" s="1"/>
      <c r="G933" s="1"/>
    </row>
    <row r="934" spans="1:7" x14ac:dyDescent="0.25">
      <c r="A934" s="1"/>
      <c r="B934" s="1"/>
      <c r="C934" s="1"/>
      <c r="D934" s="1"/>
      <c r="E934" s="1"/>
      <c r="F934" s="1"/>
      <c r="G934" s="1"/>
    </row>
    <row r="935" spans="1:7" x14ac:dyDescent="0.25">
      <c r="A935" s="1"/>
      <c r="B935" s="1"/>
      <c r="C935" s="1"/>
      <c r="D935" s="1"/>
      <c r="E935" s="1"/>
      <c r="F935" s="1"/>
      <c r="G935" s="1"/>
    </row>
    <row r="936" spans="1:7" x14ac:dyDescent="0.25">
      <c r="A936" s="1"/>
      <c r="B936" s="1"/>
      <c r="C936" s="1"/>
      <c r="D936" s="1"/>
      <c r="E936" s="1"/>
      <c r="F936" s="1"/>
      <c r="G936" s="1"/>
    </row>
    <row r="937" spans="1:7" x14ac:dyDescent="0.25">
      <c r="A937" s="1"/>
      <c r="B937" s="1"/>
      <c r="C937" s="1"/>
      <c r="D937" s="1"/>
      <c r="E937" s="1"/>
      <c r="F937" s="1"/>
      <c r="G937" s="1"/>
    </row>
    <row r="938" spans="1:7" x14ac:dyDescent="0.25">
      <c r="A938" s="1"/>
      <c r="B938" s="1"/>
      <c r="C938" s="1"/>
      <c r="D938" s="1"/>
      <c r="E938" s="1"/>
      <c r="F938" s="1"/>
      <c r="G938" s="1"/>
    </row>
    <row r="939" spans="1:7" x14ac:dyDescent="0.25">
      <c r="A939" s="1"/>
      <c r="B939" s="1"/>
      <c r="C939" s="1"/>
      <c r="D939" s="1"/>
      <c r="E939" s="1"/>
      <c r="F939" s="1"/>
      <c r="G939" s="1"/>
    </row>
    <row r="940" spans="1:7" x14ac:dyDescent="0.25">
      <c r="A940" s="1"/>
      <c r="B940" s="1"/>
      <c r="C940" s="1"/>
      <c r="D940" s="1"/>
      <c r="E940" s="1"/>
      <c r="F940" s="1"/>
      <c r="G940" s="1"/>
    </row>
    <row r="941" spans="1:7" x14ac:dyDescent="0.25">
      <c r="A941" s="1"/>
      <c r="B941" s="1"/>
      <c r="C941" s="1"/>
      <c r="D941" s="1"/>
      <c r="E941" s="1"/>
      <c r="F941" s="1"/>
      <c r="G941" s="1"/>
    </row>
    <row r="942" spans="1:7" x14ac:dyDescent="0.25">
      <c r="A942" s="1"/>
      <c r="B942" s="1"/>
      <c r="C942" s="1"/>
      <c r="D942" s="1"/>
      <c r="E942" s="1"/>
      <c r="F942" s="1"/>
      <c r="G942" s="1"/>
    </row>
    <row r="943" spans="1:7" x14ac:dyDescent="0.25">
      <c r="A943" s="1"/>
      <c r="B943" s="1"/>
      <c r="C943" s="1"/>
      <c r="D943" s="1"/>
      <c r="E943" s="1"/>
      <c r="F943" s="1"/>
      <c r="G943" s="1"/>
    </row>
    <row r="944" spans="1:7" x14ac:dyDescent="0.25">
      <c r="A944" s="1"/>
      <c r="B944" s="1"/>
      <c r="C944" s="1"/>
      <c r="D944" s="1"/>
      <c r="E944" s="1"/>
      <c r="F944" s="1"/>
      <c r="G944" s="1"/>
    </row>
    <row r="945" spans="1:7" x14ac:dyDescent="0.25">
      <c r="A945" s="1"/>
      <c r="B945" s="1"/>
      <c r="C945" s="1"/>
      <c r="D945" s="1"/>
      <c r="E945" s="1"/>
      <c r="F945" s="1"/>
      <c r="G945" s="1"/>
    </row>
    <row r="946" spans="1:7" x14ac:dyDescent="0.25">
      <c r="A946" s="1"/>
      <c r="B946" s="1"/>
      <c r="C946" s="1"/>
      <c r="D946" s="1"/>
      <c r="E946" s="1"/>
      <c r="F946" s="1"/>
      <c r="G946" s="1"/>
    </row>
    <row r="947" spans="1:7" x14ac:dyDescent="0.25">
      <c r="A947" s="1"/>
      <c r="B947" s="1"/>
      <c r="C947" s="1"/>
      <c r="D947" s="1"/>
      <c r="E947" s="1"/>
      <c r="F947" s="1"/>
      <c r="G947" s="1"/>
    </row>
    <row r="948" spans="1:7" x14ac:dyDescent="0.25">
      <c r="A948" s="1"/>
      <c r="B948" s="1"/>
      <c r="C948" s="1"/>
      <c r="D948" s="1"/>
      <c r="E948" s="1"/>
      <c r="F948" s="1"/>
      <c r="G948" s="1"/>
    </row>
    <row r="949" spans="1:7" x14ac:dyDescent="0.25">
      <c r="A949" s="1"/>
      <c r="B949" s="1"/>
      <c r="C949" s="1"/>
      <c r="D949" s="1"/>
      <c r="E949" s="1"/>
      <c r="F949" s="1"/>
      <c r="G949" s="1"/>
    </row>
    <row r="950" spans="1:7" x14ac:dyDescent="0.25">
      <c r="A950" s="1"/>
      <c r="B950" s="1"/>
      <c r="C950" s="1"/>
      <c r="D950" s="1"/>
      <c r="E950" s="1"/>
      <c r="F950" s="1"/>
      <c r="G950" s="1"/>
    </row>
    <row r="951" spans="1:7" x14ac:dyDescent="0.25">
      <c r="A951" s="1"/>
      <c r="B951" s="1"/>
      <c r="C951" s="1"/>
      <c r="D951" s="1"/>
      <c r="E951" s="1"/>
      <c r="F951" s="1"/>
      <c r="G951" s="1"/>
    </row>
    <row r="952" spans="1:7" x14ac:dyDescent="0.25">
      <c r="A952" s="1"/>
      <c r="B952" s="1"/>
      <c r="C952" s="1"/>
      <c r="D952" s="1"/>
      <c r="E952" s="1"/>
      <c r="F952" s="1"/>
      <c r="G952" s="1"/>
    </row>
    <row r="953" spans="1:7" x14ac:dyDescent="0.25">
      <c r="A953" s="1"/>
      <c r="B953" s="1"/>
      <c r="C953" s="1"/>
      <c r="D953" s="1"/>
      <c r="E953" s="1"/>
      <c r="F953" s="1"/>
      <c r="G953" s="1"/>
    </row>
    <row r="954" spans="1:7" x14ac:dyDescent="0.25">
      <c r="A954" s="1"/>
      <c r="B954" s="1"/>
      <c r="C954" s="1"/>
      <c r="D954" s="1"/>
      <c r="E954" s="1"/>
      <c r="F954" s="1"/>
      <c r="G954" s="1"/>
    </row>
    <row r="955" spans="1:7" x14ac:dyDescent="0.25">
      <c r="A955" s="1"/>
      <c r="B955" s="1"/>
      <c r="C955" s="1"/>
      <c r="D955" s="1"/>
      <c r="E955" s="1"/>
      <c r="F955" s="1"/>
      <c r="G955" s="1"/>
    </row>
    <row r="956" spans="1:7" x14ac:dyDescent="0.25">
      <c r="A956" s="1"/>
      <c r="B956" s="1"/>
      <c r="C956" s="1"/>
      <c r="D956" s="1"/>
      <c r="E956" s="1"/>
      <c r="F956" s="1"/>
      <c r="G956" s="1"/>
    </row>
    <row r="957" spans="1:7" x14ac:dyDescent="0.25">
      <c r="A957" s="1"/>
      <c r="B957" s="1"/>
      <c r="C957" s="1"/>
      <c r="D957" s="1"/>
      <c r="E957" s="1"/>
      <c r="F957" s="1"/>
      <c r="G957" s="1"/>
    </row>
    <row r="958" spans="1:7" x14ac:dyDescent="0.25">
      <c r="A958" s="1"/>
      <c r="B958" s="1"/>
      <c r="C958" s="1"/>
      <c r="D958" s="1"/>
      <c r="E958" s="1"/>
      <c r="F958" s="1"/>
      <c r="G958" s="1"/>
    </row>
    <row r="959" spans="1:7" x14ac:dyDescent="0.25">
      <c r="A959" s="1"/>
      <c r="B959" s="1"/>
      <c r="C959" s="1"/>
      <c r="D959" s="1"/>
      <c r="E959" s="1"/>
      <c r="F959" s="1"/>
      <c r="G959" s="1"/>
    </row>
    <row r="960" spans="1:7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  <row r="978" spans="1:7" x14ac:dyDescent="0.25">
      <c r="A978" s="1"/>
      <c r="B978" s="1"/>
      <c r="C978" s="1"/>
      <c r="D978" s="1"/>
      <c r="E978" s="1"/>
      <c r="F978" s="1"/>
      <c r="G978" s="1"/>
    </row>
    <row r="979" spans="1:7" x14ac:dyDescent="0.25">
      <c r="A979" s="1"/>
      <c r="B979" s="1"/>
      <c r="C979" s="1"/>
      <c r="D979" s="1"/>
      <c r="E979" s="1"/>
      <c r="F979" s="1"/>
      <c r="G979" s="1"/>
    </row>
    <row r="980" spans="1:7" x14ac:dyDescent="0.25">
      <c r="A980" s="1"/>
      <c r="B980" s="1"/>
      <c r="C980" s="1"/>
      <c r="D980" s="1"/>
      <c r="E980" s="1"/>
      <c r="F980" s="1"/>
      <c r="G980" s="1"/>
    </row>
    <row r="981" spans="1:7" x14ac:dyDescent="0.25">
      <c r="A981" s="1"/>
      <c r="B981" s="1"/>
      <c r="C981" s="1"/>
      <c r="D981" s="1"/>
      <c r="E981" s="1"/>
      <c r="F981" s="1"/>
      <c r="G981" s="1"/>
    </row>
    <row r="982" spans="1:7" x14ac:dyDescent="0.25">
      <c r="A982" s="1"/>
      <c r="B982" s="1"/>
      <c r="C982" s="1"/>
      <c r="D982" s="1"/>
      <c r="E982" s="1"/>
      <c r="F982" s="1"/>
      <c r="G982" s="1"/>
    </row>
    <row r="983" spans="1:7" x14ac:dyDescent="0.25">
      <c r="A983" s="1"/>
      <c r="B983" s="1"/>
      <c r="C983" s="1"/>
      <c r="D983" s="1"/>
      <c r="E983" s="1"/>
      <c r="F983" s="1"/>
      <c r="G983" s="1"/>
    </row>
    <row r="984" spans="1:7" x14ac:dyDescent="0.25">
      <c r="A984" s="1"/>
      <c r="B984" s="1"/>
      <c r="C984" s="1"/>
      <c r="D984" s="1"/>
      <c r="E984" s="1"/>
      <c r="F984" s="1"/>
      <c r="G984" s="1"/>
    </row>
    <row r="985" spans="1:7" x14ac:dyDescent="0.25">
      <c r="A985" s="1"/>
      <c r="B985" s="1"/>
      <c r="C985" s="1"/>
      <c r="D985" s="1"/>
      <c r="E985" s="1"/>
      <c r="F985" s="1"/>
      <c r="G985" s="1"/>
    </row>
    <row r="986" spans="1:7" x14ac:dyDescent="0.25">
      <c r="A986" s="1"/>
      <c r="B986" s="1"/>
      <c r="C986" s="1"/>
      <c r="D986" s="1"/>
      <c r="E986" s="1"/>
      <c r="F986" s="1"/>
      <c r="G986" s="1"/>
    </row>
    <row r="987" spans="1:7" x14ac:dyDescent="0.25">
      <c r="A987" s="1"/>
      <c r="B987" s="1"/>
      <c r="C987" s="1"/>
      <c r="D987" s="1"/>
      <c r="E987" s="1"/>
      <c r="F987" s="1"/>
      <c r="G987" s="1"/>
    </row>
    <row r="988" spans="1:7" x14ac:dyDescent="0.25">
      <c r="A988" s="1"/>
      <c r="B988" s="1"/>
      <c r="C988" s="1"/>
      <c r="D988" s="1"/>
      <c r="E988" s="1"/>
      <c r="F988" s="1"/>
      <c r="G988" s="1"/>
    </row>
    <row r="989" spans="1:7" x14ac:dyDescent="0.25">
      <c r="A989" s="1"/>
      <c r="B989" s="1"/>
      <c r="C989" s="1"/>
      <c r="D989" s="1"/>
      <c r="E989" s="1"/>
      <c r="F989" s="1"/>
      <c r="G989" s="1"/>
    </row>
    <row r="990" spans="1:7" x14ac:dyDescent="0.25">
      <c r="A990" s="1"/>
      <c r="B990" s="1"/>
      <c r="C990" s="1"/>
      <c r="D990" s="1"/>
      <c r="E990" s="1"/>
      <c r="F990" s="1"/>
      <c r="G990" s="1"/>
    </row>
    <row r="991" spans="1:7" x14ac:dyDescent="0.25">
      <c r="A991" s="1"/>
      <c r="B991" s="1"/>
      <c r="C991" s="1"/>
      <c r="D991" s="1"/>
      <c r="E991" s="1"/>
      <c r="F991" s="1"/>
      <c r="G991" s="1"/>
    </row>
    <row r="992" spans="1:7" x14ac:dyDescent="0.25">
      <c r="A992" s="1"/>
      <c r="B992" s="1"/>
      <c r="C992" s="1"/>
      <c r="D992" s="1"/>
      <c r="E992" s="1"/>
      <c r="F992" s="1"/>
      <c r="G992" s="1"/>
    </row>
    <row r="993" spans="1:7" x14ac:dyDescent="0.25">
      <c r="A993" s="1"/>
      <c r="B993" s="1"/>
      <c r="C993" s="1"/>
      <c r="D993" s="1"/>
      <c r="E993" s="1"/>
      <c r="F993" s="1"/>
      <c r="G993" s="1"/>
    </row>
    <row r="994" spans="1:7" x14ac:dyDescent="0.25">
      <c r="A994" s="1"/>
      <c r="B994" s="1"/>
      <c r="C994" s="1"/>
      <c r="D994" s="1"/>
      <c r="E994" s="1"/>
      <c r="F994" s="1"/>
      <c r="G994" s="1"/>
    </row>
    <row r="995" spans="1:7" x14ac:dyDescent="0.25">
      <c r="A995" s="1"/>
      <c r="B995" s="1"/>
      <c r="C995" s="1"/>
      <c r="D995" s="1"/>
      <c r="E995" s="1"/>
      <c r="F995" s="1"/>
      <c r="G995" s="1"/>
    </row>
    <row r="996" spans="1:7" x14ac:dyDescent="0.25">
      <c r="A996" s="1"/>
      <c r="B996" s="1"/>
      <c r="C996" s="1"/>
      <c r="D996" s="1"/>
      <c r="E996" s="1"/>
      <c r="F996" s="1"/>
      <c r="G996" s="1"/>
    </row>
    <row r="997" spans="1:7" x14ac:dyDescent="0.25">
      <c r="A997" s="1"/>
      <c r="B997" s="1"/>
      <c r="C997" s="1"/>
      <c r="D997" s="1"/>
      <c r="E997" s="1"/>
      <c r="F997" s="1"/>
      <c r="G997" s="1"/>
    </row>
    <row r="998" spans="1:7" x14ac:dyDescent="0.25">
      <c r="A998" s="1"/>
      <c r="B998" s="1"/>
      <c r="C998" s="1"/>
      <c r="D998" s="1"/>
      <c r="E998" s="1"/>
      <c r="F998" s="1"/>
      <c r="G998" s="1"/>
    </row>
    <row r="999" spans="1:7" x14ac:dyDescent="0.25">
      <c r="A999" s="1"/>
      <c r="B999" s="1"/>
      <c r="C999" s="1"/>
      <c r="D999" s="1"/>
      <c r="E999" s="1"/>
      <c r="F999" s="1"/>
      <c r="G999" s="1"/>
    </row>
    <row r="1000" spans="1:7" x14ac:dyDescent="0.25">
      <c r="A1000" s="1"/>
      <c r="B1000" s="1"/>
      <c r="C1000" s="1"/>
      <c r="D1000" s="1"/>
      <c r="E1000" s="1"/>
      <c r="F1000" s="1"/>
      <c r="G1000" s="1"/>
    </row>
    <row r="1001" spans="1:7" x14ac:dyDescent="0.25">
      <c r="A1001" s="1"/>
      <c r="B1001" s="1"/>
      <c r="C1001" s="1"/>
      <c r="D1001" s="1"/>
      <c r="E1001" s="1"/>
      <c r="F1001" s="1"/>
      <c r="G1001" s="1"/>
    </row>
    <row r="1002" spans="1:7" x14ac:dyDescent="0.25">
      <c r="A1002" s="1"/>
      <c r="B1002" s="1"/>
      <c r="C1002" s="1"/>
      <c r="D1002" s="1"/>
      <c r="E1002" s="1"/>
      <c r="F1002" s="1"/>
      <c r="G1002" s="1"/>
    </row>
    <row r="1003" spans="1:7" x14ac:dyDescent="0.25">
      <c r="A1003" s="1"/>
      <c r="B1003" s="1"/>
      <c r="C1003" s="1"/>
      <c r="D1003" s="1"/>
      <c r="E1003" s="1"/>
      <c r="F1003" s="1"/>
      <c r="G1003" s="1"/>
    </row>
    <row r="1004" spans="1:7" x14ac:dyDescent="0.25">
      <c r="A1004" s="1"/>
      <c r="B1004" s="1"/>
      <c r="C1004" s="1"/>
      <c r="D1004" s="1"/>
      <c r="E1004" s="1"/>
      <c r="F1004" s="1"/>
      <c r="G1004" s="1"/>
    </row>
    <row r="1005" spans="1:7" x14ac:dyDescent="0.25">
      <c r="A1005" s="1"/>
      <c r="B1005" s="1"/>
      <c r="C1005" s="1"/>
      <c r="D1005" s="1"/>
      <c r="E1005" s="1"/>
      <c r="F1005" s="1"/>
      <c r="G1005" s="1"/>
    </row>
    <row r="1006" spans="1:7" x14ac:dyDescent="0.25">
      <c r="A1006" s="1"/>
      <c r="B1006" s="1"/>
      <c r="C1006" s="1"/>
      <c r="D1006" s="1"/>
      <c r="E1006" s="1"/>
      <c r="F1006" s="1"/>
      <c r="G1006" s="1"/>
    </row>
    <row r="1007" spans="1:7" x14ac:dyDescent="0.25">
      <c r="A1007" s="1"/>
      <c r="B1007" s="1"/>
      <c r="C1007" s="1"/>
      <c r="D1007" s="1"/>
      <c r="E1007" s="1"/>
      <c r="F1007" s="1"/>
      <c r="G1007" s="1"/>
    </row>
    <row r="1008" spans="1:7" x14ac:dyDescent="0.25">
      <c r="A1008" s="1"/>
      <c r="B1008" s="1"/>
      <c r="C1008" s="1"/>
      <c r="D1008" s="1"/>
      <c r="E1008" s="1"/>
      <c r="F1008" s="1"/>
      <c r="G1008" s="1"/>
    </row>
    <row r="1009" spans="1:7" x14ac:dyDescent="0.25">
      <c r="A1009" s="1"/>
      <c r="B1009" s="1"/>
      <c r="C1009" s="1"/>
      <c r="D1009" s="1"/>
      <c r="E1009" s="1"/>
      <c r="F1009" s="1"/>
      <c r="G1009" s="1"/>
    </row>
    <row r="1010" spans="1:7" x14ac:dyDescent="0.25">
      <c r="A1010" s="1"/>
      <c r="B1010" s="1"/>
      <c r="C1010" s="1"/>
      <c r="D1010" s="1"/>
      <c r="E1010" s="1"/>
      <c r="F1010" s="1"/>
      <c r="G1010" s="1"/>
    </row>
    <row r="1011" spans="1:7" x14ac:dyDescent="0.25">
      <c r="A1011" s="1"/>
      <c r="B1011" s="1"/>
      <c r="C1011" s="1"/>
      <c r="D1011" s="1"/>
      <c r="E1011" s="1"/>
      <c r="F1011" s="1"/>
      <c r="G1011" s="1"/>
    </row>
    <row r="1012" spans="1:7" x14ac:dyDescent="0.25">
      <c r="A1012" s="1"/>
      <c r="B1012" s="1"/>
      <c r="C1012" s="1"/>
      <c r="D1012" s="1"/>
      <c r="E1012" s="1"/>
      <c r="F1012" s="1"/>
      <c r="G1012" s="1"/>
    </row>
    <row r="1013" spans="1:7" x14ac:dyDescent="0.25">
      <c r="A1013" s="1"/>
      <c r="B1013" s="1"/>
      <c r="C1013" s="1"/>
      <c r="D1013" s="1"/>
      <c r="E1013" s="1"/>
      <c r="F1013" s="1"/>
      <c r="G1013" s="1"/>
    </row>
    <row r="1014" spans="1:7" x14ac:dyDescent="0.25">
      <c r="A1014" s="1"/>
      <c r="B1014" s="1"/>
      <c r="C1014" s="1"/>
      <c r="D1014" s="1"/>
      <c r="E1014" s="1"/>
      <c r="F1014" s="1"/>
      <c r="G1014" s="1"/>
    </row>
    <row r="1015" spans="1:7" x14ac:dyDescent="0.25">
      <c r="A1015" s="1"/>
      <c r="B1015" s="1"/>
      <c r="C1015" s="1"/>
      <c r="D1015" s="1"/>
      <c r="E1015" s="1"/>
      <c r="F1015" s="1"/>
      <c r="G1015" s="1"/>
    </row>
    <row r="1016" spans="1:7" x14ac:dyDescent="0.25">
      <c r="A1016" s="1"/>
      <c r="B1016" s="1"/>
      <c r="C1016" s="1"/>
      <c r="D1016" s="1"/>
      <c r="E1016" s="1"/>
      <c r="F1016" s="1"/>
      <c r="G1016" s="1"/>
    </row>
    <row r="1017" spans="1:7" x14ac:dyDescent="0.25">
      <c r="A1017" s="1"/>
      <c r="B1017" s="1"/>
      <c r="C1017" s="1"/>
      <c r="D1017" s="1"/>
      <c r="E1017" s="1"/>
      <c r="F1017" s="1"/>
      <c r="G1017" s="1"/>
    </row>
    <row r="1018" spans="1:7" x14ac:dyDescent="0.25">
      <c r="A1018" s="1"/>
      <c r="B1018" s="1"/>
      <c r="C1018" s="1"/>
      <c r="D1018" s="1"/>
      <c r="E1018" s="1"/>
      <c r="F1018" s="1"/>
      <c r="G1018" s="1"/>
    </row>
    <row r="1019" spans="1:7" x14ac:dyDescent="0.25">
      <c r="A1019" s="1"/>
      <c r="B1019" s="1"/>
      <c r="C1019" s="1"/>
      <c r="D1019" s="1"/>
      <c r="E1019" s="1"/>
      <c r="F1019" s="1"/>
      <c r="G1019" s="1"/>
    </row>
    <row r="1020" spans="1:7" x14ac:dyDescent="0.25">
      <c r="A1020" s="1"/>
      <c r="B1020" s="1"/>
      <c r="C1020" s="1"/>
      <c r="D1020" s="1"/>
      <c r="E1020" s="1"/>
      <c r="F1020" s="1"/>
      <c r="G1020" s="1"/>
    </row>
    <row r="1021" spans="1:7" x14ac:dyDescent="0.25">
      <c r="A1021" s="1"/>
      <c r="B1021" s="1"/>
      <c r="C1021" s="1"/>
      <c r="D1021" s="1"/>
      <c r="E1021" s="1"/>
      <c r="F1021" s="1"/>
      <c r="G1021" s="1"/>
    </row>
    <row r="1022" spans="1:7" x14ac:dyDescent="0.25">
      <c r="A1022" s="1"/>
      <c r="B1022" s="1"/>
      <c r="C1022" s="1"/>
      <c r="D1022" s="1"/>
      <c r="E1022" s="1"/>
      <c r="F1022" s="1"/>
      <c r="G1022" s="1"/>
    </row>
    <row r="1023" spans="1:7" x14ac:dyDescent="0.25">
      <c r="A1023" s="1"/>
      <c r="B1023" s="1"/>
      <c r="C1023" s="1"/>
      <c r="D1023" s="1"/>
      <c r="E1023" s="1"/>
      <c r="F1023" s="1"/>
      <c r="G1023" s="1"/>
    </row>
    <row r="1024" spans="1:7" x14ac:dyDescent="0.25">
      <c r="A1024" s="1"/>
      <c r="B1024" s="1"/>
      <c r="C1024" s="1"/>
      <c r="D1024" s="1"/>
      <c r="E1024" s="1"/>
      <c r="F1024" s="1"/>
      <c r="G1024" s="1"/>
    </row>
    <row r="1025" spans="1:7" x14ac:dyDescent="0.25">
      <c r="A1025" s="1"/>
      <c r="B1025" s="1"/>
      <c r="C1025" s="1"/>
      <c r="D1025" s="1"/>
      <c r="E1025" s="1"/>
      <c r="F1025" s="1"/>
      <c r="G1025" s="1"/>
    </row>
    <row r="1026" spans="1:7" x14ac:dyDescent="0.25">
      <c r="A1026" s="1"/>
      <c r="B1026" s="1"/>
      <c r="C1026" s="1"/>
      <c r="D1026" s="1"/>
      <c r="E1026" s="1"/>
      <c r="F1026" s="1"/>
      <c r="G1026" s="1"/>
    </row>
    <row r="1027" spans="1:7" x14ac:dyDescent="0.25">
      <c r="A1027" s="1"/>
      <c r="B1027" s="1"/>
      <c r="C1027" s="1"/>
      <c r="D1027" s="1"/>
      <c r="E1027" s="1"/>
      <c r="F1027" s="1"/>
      <c r="G1027" s="1"/>
    </row>
    <row r="1028" spans="1:7" x14ac:dyDescent="0.25">
      <c r="A1028" s="1"/>
      <c r="B1028" s="1"/>
      <c r="C1028" s="1"/>
      <c r="D1028" s="1"/>
      <c r="E1028" s="1"/>
      <c r="F1028" s="1"/>
      <c r="G1028" s="1"/>
    </row>
    <row r="1029" spans="1:7" x14ac:dyDescent="0.25">
      <c r="A1029" s="1"/>
      <c r="B1029" s="1"/>
      <c r="C1029" s="1"/>
      <c r="D1029" s="1"/>
      <c r="E1029" s="1"/>
      <c r="F1029" s="1"/>
      <c r="G1029" s="1"/>
    </row>
    <row r="1030" spans="1:7" x14ac:dyDescent="0.25">
      <c r="A1030" s="1"/>
      <c r="B1030" s="1"/>
      <c r="C1030" s="1"/>
      <c r="D1030" s="1"/>
      <c r="E1030" s="1"/>
      <c r="F1030" s="1"/>
      <c r="G1030" s="1"/>
    </row>
    <row r="1031" spans="1:7" x14ac:dyDescent="0.25">
      <c r="A1031" s="1"/>
      <c r="B1031" s="1"/>
      <c r="C1031" s="1"/>
      <c r="D1031" s="1"/>
      <c r="E1031" s="1"/>
      <c r="F1031" s="1"/>
      <c r="G1031" s="1"/>
    </row>
    <row r="1032" spans="1:7" x14ac:dyDescent="0.25">
      <c r="A1032" s="1"/>
      <c r="B1032" s="1"/>
      <c r="C1032" s="1"/>
      <c r="D1032" s="1"/>
      <c r="E1032" s="1"/>
      <c r="F1032" s="1"/>
      <c r="G1032" s="1"/>
    </row>
    <row r="1033" spans="1:7" x14ac:dyDescent="0.25">
      <c r="A1033" s="1"/>
      <c r="B1033" s="1"/>
      <c r="C1033" s="1"/>
      <c r="D1033" s="1"/>
      <c r="E1033" s="1"/>
      <c r="F1033" s="1"/>
      <c r="G1033" s="1"/>
    </row>
    <row r="1034" spans="1:7" x14ac:dyDescent="0.25">
      <c r="A1034" s="1"/>
      <c r="B1034" s="1"/>
      <c r="C1034" s="1"/>
      <c r="D1034" s="1"/>
      <c r="E1034" s="1"/>
      <c r="F1034" s="1"/>
      <c r="G1034" s="1"/>
    </row>
    <row r="1035" spans="1:7" x14ac:dyDescent="0.25">
      <c r="A1035" s="1"/>
      <c r="B1035" s="1"/>
      <c r="C1035" s="1"/>
      <c r="D1035" s="1"/>
      <c r="E1035" s="1"/>
      <c r="F1035" s="1"/>
      <c r="G1035" s="1"/>
    </row>
    <row r="1036" spans="1:7" x14ac:dyDescent="0.25">
      <c r="A1036" s="1"/>
      <c r="B1036" s="1"/>
      <c r="C1036" s="1"/>
      <c r="D1036" s="1"/>
      <c r="E1036" s="1"/>
      <c r="F1036" s="1"/>
      <c r="G1036" s="1"/>
    </row>
    <row r="1037" spans="1:7" x14ac:dyDescent="0.25">
      <c r="A1037" s="1"/>
      <c r="B1037" s="1"/>
      <c r="C1037" s="1"/>
      <c r="D1037" s="1"/>
      <c r="E1037" s="1"/>
      <c r="F1037" s="1"/>
      <c r="G1037" s="1"/>
    </row>
    <row r="1038" spans="1:7" x14ac:dyDescent="0.25">
      <c r="A1038" s="1"/>
      <c r="B1038" s="1"/>
      <c r="C1038" s="1"/>
      <c r="D1038" s="1"/>
      <c r="E1038" s="1"/>
      <c r="F1038" s="1"/>
      <c r="G1038" s="1"/>
    </row>
    <row r="1039" spans="1:7" x14ac:dyDescent="0.25">
      <c r="A1039" s="1"/>
      <c r="B1039" s="1"/>
      <c r="C1039" s="1"/>
      <c r="D1039" s="1"/>
      <c r="E1039" s="1"/>
      <c r="F1039" s="1"/>
      <c r="G1039" s="1"/>
    </row>
    <row r="1040" spans="1:7" x14ac:dyDescent="0.25">
      <c r="A1040" s="1"/>
      <c r="B1040" s="1"/>
      <c r="C1040" s="1"/>
      <c r="D1040" s="1"/>
      <c r="E1040" s="1"/>
      <c r="F1040" s="1"/>
      <c r="G1040" s="1"/>
    </row>
    <row r="1041" spans="1:7" x14ac:dyDescent="0.25">
      <c r="A1041" s="1"/>
      <c r="B1041" s="1"/>
      <c r="C1041" s="1"/>
      <c r="D1041" s="1"/>
      <c r="E1041" s="1"/>
      <c r="F1041" s="1"/>
      <c r="G1041" s="1"/>
    </row>
    <row r="1042" spans="1:7" x14ac:dyDescent="0.25">
      <c r="A1042" s="1"/>
      <c r="B1042" s="1"/>
      <c r="C1042" s="1"/>
      <c r="D1042" s="1"/>
      <c r="E1042" s="1"/>
      <c r="F1042" s="1"/>
      <c r="G1042" s="1"/>
    </row>
    <row r="1043" spans="1:7" x14ac:dyDescent="0.25">
      <c r="A1043" s="1"/>
      <c r="B1043" s="1"/>
      <c r="C1043" s="1"/>
      <c r="D1043" s="1"/>
      <c r="E1043" s="1"/>
      <c r="F1043" s="1"/>
      <c r="G1043" s="1"/>
    </row>
    <row r="1044" spans="1:7" x14ac:dyDescent="0.25">
      <c r="A1044" s="1"/>
      <c r="B1044" s="1"/>
      <c r="C1044" s="1"/>
      <c r="D1044" s="1"/>
      <c r="E1044" s="1"/>
      <c r="F1044" s="1"/>
      <c r="G1044" s="1"/>
    </row>
    <row r="1045" spans="1:7" x14ac:dyDescent="0.25">
      <c r="A1045" s="1"/>
      <c r="B1045" s="1"/>
      <c r="C1045" s="1"/>
      <c r="D1045" s="1"/>
      <c r="E1045" s="1"/>
      <c r="F1045" s="1"/>
      <c r="G1045" s="1"/>
    </row>
    <row r="1046" spans="1:7" x14ac:dyDescent="0.25">
      <c r="A1046" s="1"/>
      <c r="B1046" s="1"/>
      <c r="C1046" s="1"/>
      <c r="D1046" s="1"/>
      <c r="E1046" s="1"/>
      <c r="F1046" s="1"/>
      <c r="G1046" s="1"/>
    </row>
    <row r="1047" spans="1:7" x14ac:dyDescent="0.25">
      <c r="A1047" s="1"/>
      <c r="B1047" s="1"/>
      <c r="C1047" s="1"/>
      <c r="D1047" s="1"/>
      <c r="E1047" s="1"/>
      <c r="F1047" s="1"/>
      <c r="G1047" s="1"/>
    </row>
    <row r="1048" spans="1:7" x14ac:dyDescent="0.25">
      <c r="A1048" s="1"/>
      <c r="B1048" s="1"/>
      <c r="C1048" s="1"/>
      <c r="D1048" s="1"/>
      <c r="E1048" s="1"/>
      <c r="F1048" s="1"/>
      <c r="G1048" s="1"/>
    </row>
    <row r="1049" spans="1:7" x14ac:dyDescent="0.25">
      <c r="A1049" s="1"/>
      <c r="B1049" s="1"/>
      <c r="C1049" s="1"/>
      <c r="D1049" s="1"/>
      <c r="E1049" s="1"/>
      <c r="F1049" s="1"/>
      <c r="G1049" s="1"/>
    </row>
    <row r="1050" spans="1:7" x14ac:dyDescent="0.25">
      <c r="A1050" s="1"/>
      <c r="B1050" s="1"/>
      <c r="C1050" s="1"/>
      <c r="D1050" s="1"/>
      <c r="E1050" s="1"/>
      <c r="F1050" s="1"/>
      <c r="G1050" s="1"/>
    </row>
    <row r="1051" spans="1:7" x14ac:dyDescent="0.25">
      <c r="A1051" s="1"/>
      <c r="B1051" s="1"/>
      <c r="C1051" s="1"/>
      <c r="D1051" s="1"/>
      <c r="E1051" s="1"/>
      <c r="F1051" s="1"/>
      <c r="G1051" s="1"/>
    </row>
    <row r="1052" spans="1:7" x14ac:dyDescent="0.25">
      <c r="A1052" s="1"/>
      <c r="B1052" s="1"/>
      <c r="C1052" s="1"/>
      <c r="D1052" s="1"/>
      <c r="E1052" s="1"/>
      <c r="F1052" s="1"/>
      <c r="G1052" s="1"/>
    </row>
    <row r="1053" spans="1:7" x14ac:dyDescent="0.25">
      <c r="A1053" s="1"/>
      <c r="B1053" s="1"/>
      <c r="C1053" s="1"/>
      <c r="D1053" s="1"/>
      <c r="E1053" s="1"/>
      <c r="F1053" s="1"/>
      <c r="G1053" s="1"/>
    </row>
    <row r="1054" spans="1:7" x14ac:dyDescent="0.25">
      <c r="A1054" s="1"/>
      <c r="B1054" s="1"/>
      <c r="C1054" s="1"/>
      <c r="D1054" s="1"/>
      <c r="E1054" s="1"/>
      <c r="F1054" s="1"/>
      <c r="G1054" s="1"/>
    </row>
    <row r="1055" spans="1:7" x14ac:dyDescent="0.25">
      <c r="A1055" s="1"/>
      <c r="B1055" s="1"/>
      <c r="C1055" s="1"/>
      <c r="D1055" s="1"/>
      <c r="E1055" s="1"/>
      <c r="F1055" s="1"/>
      <c r="G1055" s="1"/>
    </row>
    <row r="1056" spans="1:7" x14ac:dyDescent="0.25">
      <c r="A1056" s="1"/>
      <c r="B1056" s="1"/>
      <c r="C1056" s="1"/>
      <c r="D1056" s="1"/>
      <c r="E1056" s="1"/>
      <c r="F1056" s="1"/>
      <c r="G1056" s="1"/>
    </row>
    <row r="1057" spans="1:7" x14ac:dyDescent="0.25">
      <c r="A1057" s="1"/>
      <c r="B1057" s="1"/>
      <c r="C1057" s="1"/>
      <c r="D1057" s="1"/>
      <c r="E1057" s="1"/>
      <c r="F1057" s="1"/>
      <c r="G1057" s="1"/>
    </row>
    <row r="1058" spans="1:7" x14ac:dyDescent="0.25">
      <c r="A1058" s="1"/>
      <c r="B1058" s="1"/>
      <c r="C1058" s="1"/>
      <c r="D1058" s="1"/>
      <c r="E1058" s="1"/>
      <c r="F1058" s="1"/>
      <c r="G1058" s="1"/>
    </row>
    <row r="1059" spans="1:7" x14ac:dyDescent="0.25">
      <c r="A1059" s="1"/>
      <c r="B1059" s="1"/>
      <c r="C1059" s="1"/>
      <c r="D1059" s="1"/>
      <c r="E1059" s="1"/>
      <c r="F1059" s="1"/>
      <c r="G1059" s="1"/>
    </row>
    <row r="1060" spans="1:7" x14ac:dyDescent="0.25">
      <c r="A1060" s="1"/>
      <c r="B1060" s="1"/>
      <c r="C1060" s="1"/>
      <c r="D1060" s="1"/>
      <c r="E1060" s="1"/>
      <c r="F1060" s="1"/>
      <c r="G1060" s="1"/>
    </row>
    <row r="1061" spans="1:7" x14ac:dyDescent="0.25">
      <c r="A1061" s="1"/>
      <c r="B1061" s="1"/>
      <c r="C1061" s="1"/>
      <c r="D1061" s="1"/>
      <c r="E1061" s="1"/>
      <c r="F1061" s="1"/>
      <c r="G1061" s="1"/>
    </row>
    <row r="1062" spans="1:7" x14ac:dyDescent="0.25">
      <c r="A1062" s="1"/>
      <c r="B1062" s="1"/>
      <c r="C1062" s="1"/>
      <c r="D1062" s="1"/>
      <c r="E1062" s="1"/>
      <c r="F1062" s="1"/>
      <c r="G1062" s="1"/>
    </row>
    <row r="1063" spans="1:7" x14ac:dyDescent="0.25">
      <c r="A1063" s="1"/>
      <c r="B1063" s="1"/>
      <c r="C1063" s="1"/>
      <c r="D1063" s="1"/>
      <c r="E1063" s="1"/>
      <c r="F1063" s="1"/>
      <c r="G1063" s="1"/>
    </row>
    <row r="1064" spans="1:7" x14ac:dyDescent="0.25">
      <c r="A1064" s="1"/>
      <c r="B1064" s="1"/>
      <c r="C1064" s="1"/>
      <c r="D1064" s="1"/>
      <c r="E1064" s="1"/>
      <c r="F1064" s="1"/>
      <c r="G1064" s="1"/>
    </row>
    <row r="1065" spans="1:7" x14ac:dyDescent="0.25">
      <c r="A1065" s="1"/>
      <c r="B1065" s="1"/>
      <c r="C1065" s="1"/>
      <c r="D1065" s="1"/>
      <c r="E1065" s="1"/>
      <c r="F1065" s="1"/>
      <c r="G1065" s="1"/>
    </row>
    <row r="1066" spans="1:7" x14ac:dyDescent="0.25">
      <c r="A1066" s="1"/>
      <c r="B1066" s="1"/>
      <c r="C1066" s="1"/>
      <c r="D1066" s="1"/>
      <c r="E1066" s="1"/>
      <c r="F1066" s="1"/>
      <c r="G1066" s="1"/>
    </row>
    <row r="1067" spans="1:7" x14ac:dyDescent="0.25">
      <c r="A1067" s="1"/>
      <c r="B1067" s="1"/>
      <c r="C1067" s="1"/>
      <c r="D1067" s="1"/>
      <c r="E1067" s="1"/>
      <c r="F1067" s="1"/>
      <c r="G1067" s="1"/>
    </row>
    <row r="1068" spans="1:7" x14ac:dyDescent="0.25">
      <c r="A1068" s="1"/>
      <c r="B1068" s="1"/>
      <c r="C1068" s="1"/>
      <c r="D1068" s="1"/>
      <c r="E1068" s="1"/>
      <c r="F1068" s="1"/>
      <c r="G1068" s="1"/>
    </row>
    <row r="1069" spans="1:7" x14ac:dyDescent="0.25">
      <c r="A1069" s="1"/>
      <c r="B1069" s="1"/>
      <c r="C1069" s="1"/>
      <c r="D1069" s="1"/>
      <c r="E1069" s="1"/>
      <c r="F1069" s="1"/>
      <c r="G1069" s="1"/>
    </row>
    <row r="1070" spans="1:7" x14ac:dyDescent="0.25">
      <c r="A1070" s="1"/>
      <c r="B1070" s="1"/>
      <c r="C1070" s="1"/>
      <c r="D1070" s="1"/>
      <c r="E1070" s="1"/>
      <c r="F1070" s="1"/>
      <c r="G1070" s="1"/>
    </row>
    <row r="1071" spans="1:7" x14ac:dyDescent="0.25">
      <c r="A1071" s="1"/>
      <c r="B1071" s="1"/>
      <c r="C1071" s="1"/>
      <c r="D1071" s="1"/>
      <c r="E1071" s="1"/>
      <c r="F1071" s="1"/>
      <c r="G1071" s="1"/>
    </row>
    <row r="1072" spans="1:7" x14ac:dyDescent="0.25">
      <c r="A1072" s="1"/>
      <c r="B1072" s="1"/>
      <c r="C1072" s="1"/>
      <c r="D1072" s="1"/>
      <c r="E1072" s="1"/>
      <c r="F1072" s="1"/>
      <c r="G1072" s="1"/>
    </row>
    <row r="1073" spans="1:7" x14ac:dyDescent="0.25">
      <c r="A1073" s="1"/>
      <c r="B1073" s="1"/>
      <c r="C1073" s="1"/>
      <c r="D1073" s="1"/>
      <c r="E1073" s="1"/>
      <c r="F1073" s="1"/>
      <c r="G1073" s="1"/>
    </row>
    <row r="1074" spans="1:7" x14ac:dyDescent="0.25">
      <c r="A1074" s="1"/>
      <c r="B1074" s="1"/>
      <c r="C1074" s="1"/>
      <c r="D1074" s="1"/>
      <c r="E1074" s="1"/>
      <c r="F1074" s="1"/>
      <c r="G1074" s="1"/>
    </row>
    <row r="1075" spans="1:7" x14ac:dyDescent="0.25">
      <c r="A1075" s="1"/>
      <c r="B1075" s="1"/>
      <c r="C1075" s="1"/>
      <c r="D1075" s="1"/>
      <c r="E1075" s="1"/>
      <c r="F1075" s="1"/>
      <c r="G1075" s="1"/>
    </row>
    <row r="1076" spans="1:7" x14ac:dyDescent="0.25">
      <c r="A1076" s="1"/>
      <c r="B1076" s="1"/>
      <c r="C1076" s="1"/>
      <c r="D1076" s="1"/>
      <c r="E1076" s="1"/>
      <c r="F1076" s="1"/>
      <c r="G1076" s="1"/>
    </row>
    <row r="1077" spans="1:7" x14ac:dyDescent="0.25">
      <c r="A1077" s="1"/>
      <c r="B1077" s="1"/>
      <c r="C1077" s="1"/>
      <c r="D1077" s="1"/>
      <c r="E1077" s="1"/>
      <c r="F1077" s="1"/>
      <c r="G1077" s="1"/>
    </row>
    <row r="1078" spans="1:7" x14ac:dyDescent="0.25">
      <c r="A1078" s="1"/>
      <c r="B1078" s="1"/>
      <c r="C1078" s="1"/>
      <c r="D1078" s="1"/>
      <c r="E1078" s="1"/>
      <c r="F1078" s="1"/>
      <c r="G1078" s="1"/>
    </row>
    <row r="1079" spans="1:7" x14ac:dyDescent="0.25">
      <c r="A1079" s="1"/>
      <c r="B1079" s="1"/>
      <c r="C1079" s="1"/>
      <c r="D1079" s="1"/>
      <c r="E1079" s="1"/>
      <c r="F1079" s="1"/>
      <c r="G1079" s="1"/>
    </row>
    <row r="1080" spans="1:7" x14ac:dyDescent="0.25">
      <c r="A1080" s="1"/>
      <c r="B1080" s="1"/>
      <c r="C1080" s="1"/>
      <c r="D1080" s="1"/>
      <c r="E1080" s="1"/>
      <c r="F1080" s="1"/>
      <c r="G1080" s="1"/>
    </row>
    <row r="1081" spans="1:7" x14ac:dyDescent="0.25">
      <c r="A1081" s="1"/>
      <c r="B1081" s="1"/>
      <c r="C1081" s="1"/>
      <c r="D1081" s="1"/>
      <c r="E1081" s="1"/>
      <c r="F1081" s="1"/>
      <c r="G1081" s="1"/>
    </row>
    <row r="1082" spans="1:7" x14ac:dyDescent="0.25">
      <c r="A1082" s="1"/>
      <c r="B1082" s="1"/>
      <c r="C1082" s="1"/>
      <c r="D1082" s="1"/>
      <c r="E1082" s="1"/>
      <c r="F1082" s="1"/>
      <c r="G1082" s="1"/>
    </row>
    <row r="1083" spans="1:7" x14ac:dyDescent="0.25">
      <c r="A1083" s="1"/>
      <c r="B1083" s="1"/>
      <c r="C1083" s="1"/>
      <c r="D1083" s="1"/>
      <c r="E1083" s="1"/>
      <c r="F1083" s="1"/>
      <c r="G1083" s="1"/>
    </row>
    <row r="1084" spans="1:7" x14ac:dyDescent="0.25">
      <c r="A1084" s="1"/>
      <c r="B1084" s="1"/>
      <c r="C1084" s="1"/>
      <c r="D1084" s="1"/>
      <c r="E1084" s="1"/>
      <c r="F1084" s="1"/>
      <c r="G1084" s="1"/>
    </row>
    <row r="1085" spans="1:7" x14ac:dyDescent="0.25">
      <c r="A1085" s="1"/>
      <c r="B1085" s="1"/>
      <c r="C1085" s="1"/>
      <c r="D1085" s="1"/>
      <c r="E1085" s="1"/>
      <c r="F1085" s="1"/>
      <c r="G1085" s="1"/>
    </row>
    <row r="1086" spans="1:7" x14ac:dyDescent="0.25">
      <c r="A1086" s="1"/>
      <c r="B1086" s="1"/>
      <c r="C1086" s="1"/>
      <c r="D1086" s="1"/>
      <c r="E1086" s="1"/>
      <c r="F1086" s="1"/>
      <c r="G1086" s="1"/>
    </row>
    <row r="1087" spans="1:7" x14ac:dyDescent="0.25">
      <c r="A1087" s="1"/>
      <c r="B1087" s="1"/>
      <c r="C1087" s="1"/>
      <c r="D1087" s="1"/>
      <c r="E1087" s="1"/>
      <c r="F1087" s="1"/>
      <c r="G1087" s="1"/>
    </row>
    <row r="1088" spans="1:7" x14ac:dyDescent="0.25">
      <c r="A1088" s="1"/>
      <c r="B1088" s="1"/>
      <c r="C1088" s="1"/>
      <c r="D1088" s="1"/>
      <c r="E1088" s="1"/>
      <c r="F1088" s="1"/>
      <c r="G1088" s="1"/>
    </row>
    <row r="1089" spans="1:7" x14ac:dyDescent="0.25">
      <c r="A1089" s="1"/>
      <c r="B1089" s="1"/>
      <c r="C1089" s="1"/>
      <c r="D1089" s="1"/>
      <c r="E1089" s="1"/>
      <c r="F1089" s="1"/>
      <c r="G1089" s="1"/>
    </row>
    <row r="1090" spans="1:7" x14ac:dyDescent="0.25">
      <c r="A1090" s="1"/>
      <c r="B1090" s="1"/>
      <c r="C1090" s="1"/>
      <c r="D1090" s="1"/>
      <c r="E1090" s="1"/>
      <c r="F1090" s="1"/>
      <c r="G1090" s="1"/>
    </row>
    <row r="1091" spans="1:7" x14ac:dyDescent="0.25">
      <c r="A1091" s="1"/>
      <c r="B1091" s="1"/>
      <c r="C1091" s="1"/>
      <c r="D1091" s="1"/>
      <c r="E1091" s="1"/>
      <c r="F1091" s="1"/>
      <c r="G1091" s="1"/>
    </row>
    <row r="1092" spans="1:7" x14ac:dyDescent="0.25">
      <c r="A1092" s="1"/>
      <c r="B1092" s="1"/>
      <c r="C1092" s="1"/>
      <c r="D1092" s="1"/>
      <c r="E1092" s="1"/>
      <c r="F1092" s="1"/>
      <c r="G1092" s="1"/>
    </row>
    <row r="1093" spans="1:7" x14ac:dyDescent="0.25">
      <c r="A1093" s="1"/>
      <c r="B1093" s="1"/>
      <c r="C1093" s="1"/>
      <c r="D1093" s="1"/>
      <c r="E1093" s="1"/>
      <c r="F1093" s="1"/>
      <c r="G1093" s="1"/>
    </row>
    <row r="1094" spans="1:7" x14ac:dyDescent="0.25">
      <c r="A1094" s="1"/>
      <c r="B1094" s="1"/>
      <c r="C1094" s="1"/>
      <c r="D1094" s="1"/>
      <c r="E1094" s="1"/>
      <c r="F1094" s="1"/>
      <c r="G1094" s="1"/>
    </row>
    <row r="1095" spans="1:7" x14ac:dyDescent="0.25">
      <c r="A1095" s="1"/>
      <c r="B1095" s="1"/>
      <c r="C1095" s="1"/>
      <c r="D1095" s="1"/>
      <c r="E1095" s="1"/>
      <c r="F1095" s="1"/>
      <c r="G1095" s="1"/>
    </row>
    <row r="1096" spans="1:7" x14ac:dyDescent="0.25">
      <c r="A1096" s="1"/>
      <c r="B1096" s="1"/>
      <c r="C1096" s="1"/>
      <c r="D1096" s="1"/>
      <c r="E1096" s="1"/>
      <c r="F1096" s="1"/>
      <c r="G1096" s="1"/>
    </row>
    <row r="1097" spans="1:7" x14ac:dyDescent="0.25">
      <c r="A1097" s="1"/>
      <c r="B1097" s="1"/>
      <c r="C1097" s="1"/>
      <c r="D1097" s="1"/>
      <c r="E1097" s="1"/>
      <c r="F1097" s="1"/>
      <c r="G1097" s="1"/>
    </row>
    <row r="1098" spans="1:7" x14ac:dyDescent="0.25">
      <c r="A1098" s="1"/>
      <c r="B1098" s="1"/>
      <c r="C1098" s="1"/>
      <c r="D1098" s="1"/>
      <c r="E1098" s="1"/>
      <c r="F1098" s="1"/>
      <c r="G1098" s="1"/>
    </row>
    <row r="1099" spans="1:7" x14ac:dyDescent="0.25">
      <c r="A1099" s="1"/>
      <c r="B1099" s="1"/>
      <c r="C1099" s="1"/>
      <c r="D1099" s="1"/>
      <c r="E1099" s="1"/>
      <c r="F1099" s="1"/>
      <c r="G1099" s="1"/>
    </row>
    <row r="1100" spans="1:7" x14ac:dyDescent="0.25">
      <c r="A1100" s="1"/>
      <c r="B1100" s="1"/>
      <c r="C1100" s="1"/>
      <c r="D1100" s="1"/>
      <c r="E1100" s="1"/>
      <c r="F1100" s="1"/>
      <c r="G1100" s="1"/>
    </row>
    <row r="1101" spans="1:7" x14ac:dyDescent="0.25">
      <c r="A1101" s="1"/>
      <c r="B1101" s="1"/>
      <c r="C1101" s="1"/>
      <c r="D1101" s="1"/>
      <c r="E1101" s="1"/>
      <c r="F1101" s="1"/>
      <c r="G1101" s="1"/>
    </row>
    <row r="1102" spans="1:7" x14ac:dyDescent="0.25">
      <c r="A1102" s="1"/>
      <c r="B1102" s="1"/>
      <c r="C1102" s="1"/>
      <c r="D1102" s="1"/>
      <c r="E1102" s="1"/>
      <c r="F1102" s="1"/>
      <c r="G1102" s="1"/>
    </row>
    <row r="1103" spans="1:7" x14ac:dyDescent="0.25">
      <c r="A1103" s="1"/>
      <c r="B1103" s="1"/>
      <c r="C1103" s="1"/>
      <c r="D1103" s="1"/>
      <c r="E1103" s="1"/>
      <c r="F1103" s="1"/>
      <c r="G1103" s="1"/>
    </row>
    <row r="1104" spans="1:7" x14ac:dyDescent="0.25">
      <c r="A1104" s="1"/>
      <c r="B1104" s="1"/>
      <c r="C1104" s="1"/>
      <c r="D1104" s="1"/>
      <c r="E1104" s="1"/>
      <c r="F1104" s="1"/>
      <c r="G1104" s="1"/>
    </row>
    <row r="1105" spans="1:7" x14ac:dyDescent="0.25">
      <c r="A1105" s="1"/>
      <c r="B1105" s="1"/>
      <c r="C1105" s="1"/>
      <c r="D1105" s="1"/>
      <c r="E1105" s="1"/>
      <c r="F1105" s="1"/>
      <c r="G1105" s="1"/>
    </row>
    <row r="1106" spans="1:7" x14ac:dyDescent="0.25">
      <c r="A1106" s="1"/>
      <c r="B1106" s="1"/>
      <c r="C1106" s="1"/>
      <c r="D1106" s="1"/>
      <c r="E1106" s="1"/>
      <c r="F1106" s="1"/>
      <c r="G1106" s="1"/>
    </row>
    <row r="1107" spans="1:7" x14ac:dyDescent="0.25">
      <c r="A1107" s="1"/>
      <c r="B1107" s="1"/>
      <c r="C1107" s="1"/>
      <c r="D1107" s="1"/>
      <c r="E1107" s="1"/>
      <c r="F1107" s="1"/>
      <c r="G1107" s="1"/>
    </row>
    <row r="1108" spans="1:7" x14ac:dyDescent="0.25">
      <c r="A1108" s="1"/>
      <c r="B1108" s="1"/>
      <c r="C1108" s="1"/>
      <c r="D1108" s="1"/>
      <c r="E1108" s="1"/>
      <c r="F1108" s="1"/>
      <c r="G1108" s="1"/>
    </row>
    <row r="1109" spans="1:7" x14ac:dyDescent="0.25">
      <c r="A1109" s="1"/>
      <c r="B1109" s="1"/>
      <c r="C1109" s="1"/>
      <c r="D1109" s="1"/>
      <c r="E1109" s="1"/>
      <c r="F1109" s="1"/>
      <c r="G1109" s="1"/>
    </row>
    <row r="1110" spans="1:7" x14ac:dyDescent="0.25">
      <c r="A1110" s="1"/>
      <c r="B1110" s="1"/>
      <c r="C1110" s="1"/>
      <c r="D1110" s="1"/>
      <c r="E1110" s="1"/>
      <c r="F1110" s="1"/>
      <c r="G1110" s="1"/>
    </row>
    <row r="1111" spans="1:7" x14ac:dyDescent="0.25">
      <c r="A1111" s="1"/>
      <c r="B1111" s="1"/>
      <c r="C1111" s="1"/>
      <c r="D1111" s="1"/>
      <c r="E1111" s="1"/>
      <c r="F1111" s="1"/>
      <c r="G1111" s="1"/>
    </row>
    <row r="1112" spans="1:7" x14ac:dyDescent="0.25">
      <c r="A1112" s="1"/>
      <c r="B1112" s="1"/>
      <c r="C1112" s="1"/>
      <c r="D1112" s="1"/>
      <c r="E1112" s="1"/>
      <c r="F1112" s="1"/>
      <c r="G1112" s="1"/>
    </row>
    <row r="1113" spans="1:7" x14ac:dyDescent="0.25">
      <c r="A1113" s="1"/>
      <c r="B1113" s="1"/>
      <c r="C1113" s="1"/>
      <c r="D1113" s="1"/>
      <c r="E1113" s="1"/>
      <c r="F1113" s="1"/>
      <c r="G1113" s="1"/>
    </row>
    <row r="1114" spans="1:7" x14ac:dyDescent="0.25">
      <c r="A1114" s="1"/>
      <c r="B1114" s="1"/>
      <c r="C1114" s="1"/>
      <c r="D1114" s="1"/>
      <c r="E1114" s="1"/>
      <c r="F1114" s="1"/>
      <c r="G1114" s="1"/>
    </row>
    <row r="1115" spans="1:7" x14ac:dyDescent="0.25">
      <c r="A1115" s="1"/>
      <c r="B1115" s="1"/>
      <c r="C1115" s="1"/>
      <c r="D1115" s="1"/>
      <c r="E1115" s="1"/>
      <c r="F1115" s="1"/>
      <c r="G1115" s="1"/>
    </row>
    <row r="1116" spans="1:7" x14ac:dyDescent="0.25">
      <c r="A1116" s="1"/>
      <c r="B1116" s="1"/>
      <c r="C1116" s="1"/>
      <c r="D1116" s="1"/>
      <c r="E1116" s="1"/>
      <c r="F1116" s="1"/>
      <c r="G1116" s="1"/>
    </row>
    <row r="1117" spans="1:7" x14ac:dyDescent="0.25">
      <c r="A1117" s="1"/>
      <c r="B1117" s="1"/>
      <c r="C1117" s="1"/>
      <c r="D1117" s="1"/>
      <c r="E1117" s="1"/>
      <c r="F1117" s="1"/>
      <c r="G1117" s="1"/>
    </row>
    <row r="1118" spans="1:7" x14ac:dyDescent="0.25">
      <c r="A1118" s="1"/>
      <c r="B1118" s="1"/>
      <c r="C1118" s="1"/>
      <c r="D1118" s="1"/>
      <c r="E1118" s="1"/>
      <c r="F1118" s="1"/>
      <c r="G1118" s="1"/>
    </row>
    <row r="1119" spans="1:7" x14ac:dyDescent="0.25">
      <c r="A1119" s="1"/>
      <c r="B1119" s="1"/>
      <c r="C1119" s="1"/>
      <c r="D1119" s="1"/>
      <c r="E1119" s="1"/>
      <c r="F1119" s="1"/>
      <c r="G1119" s="1"/>
    </row>
    <row r="1120" spans="1:7" x14ac:dyDescent="0.25">
      <c r="A1120" s="1"/>
      <c r="B1120" s="1"/>
      <c r="C1120" s="1"/>
      <c r="D1120" s="1"/>
      <c r="E1120" s="1"/>
      <c r="F1120" s="1"/>
      <c r="G1120" s="1"/>
    </row>
    <row r="1121" spans="1:7" x14ac:dyDescent="0.25">
      <c r="A1121" s="1"/>
      <c r="B1121" s="1"/>
      <c r="C1121" s="1"/>
      <c r="D1121" s="1"/>
      <c r="E1121" s="1"/>
      <c r="F1121" s="1"/>
      <c r="G1121" s="1"/>
    </row>
    <row r="1122" spans="1:7" x14ac:dyDescent="0.25">
      <c r="A1122" s="1"/>
      <c r="B1122" s="1"/>
      <c r="C1122" s="1"/>
      <c r="D1122" s="1"/>
      <c r="E1122" s="1"/>
      <c r="F1122" s="1"/>
      <c r="G1122" s="1"/>
    </row>
    <row r="1123" spans="1:7" x14ac:dyDescent="0.25">
      <c r="A1123" s="1"/>
      <c r="B1123" s="1"/>
      <c r="C1123" s="1"/>
      <c r="D1123" s="1"/>
      <c r="E1123" s="1"/>
      <c r="F1123" s="1"/>
      <c r="G1123" s="1"/>
    </row>
    <row r="1124" spans="1:7" x14ac:dyDescent="0.25">
      <c r="A1124" s="1"/>
      <c r="B1124" s="1"/>
      <c r="C1124" s="1"/>
      <c r="D1124" s="1"/>
      <c r="E1124" s="1"/>
      <c r="F1124" s="1"/>
      <c r="G1124" s="1"/>
    </row>
    <row r="1125" spans="1:7" x14ac:dyDescent="0.25">
      <c r="A1125" s="1"/>
      <c r="B1125" s="1"/>
      <c r="C1125" s="1"/>
      <c r="D1125" s="1"/>
      <c r="E1125" s="1"/>
      <c r="F1125" s="1"/>
      <c r="G1125" s="1"/>
    </row>
    <row r="1126" spans="1:7" x14ac:dyDescent="0.25">
      <c r="A1126" s="1"/>
      <c r="B1126" s="1"/>
      <c r="C1126" s="1"/>
      <c r="D1126" s="1"/>
      <c r="E1126" s="1"/>
      <c r="F1126" s="1"/>
      <c r="G1126" s="1"/>
    </row>
    <row r="1127" spans="1:7" x14ac:dyDescent="0.25">
      <c r="A1127" s="1"/>
      <c r="B1127" s="1"/>
      <c r="C1127" s="1"/>
      <c r="D1127" s="1"/>
      <c r="E1127" s="1"/>
      <c r="F1127" s="1"/>
      <c r="G1127" s="1"/>
    </row>
    <row r="1128" spans="1:7" x14ac:dyDescent="0.25">
      <c r="A1128" s="1"/>
      <c r="B1128" s="1"/>
      <c r="C1128" s="1"/>
      <c r="D1128" s="1"/>
      <c r="E1128" s="1"/>
      <c r="F1128" s="1"/>
      <c r="G1128" s="1"/>
    </row>
    <row r="1129" spans="1:7" x14ac:dyDescent="0.25">
      <c r="A1129" s="1"/>
      <c r="B1129" s="1"/>
      <c r="C1129" s="1"/>
      <c r="D1129" s="1"/>
      <c r="E1129" s="1"/>
      <c r="F1129" s="1"/>
      <c r="G1129" s="1"/>
    </row>
    <row r="1130" spans="1:7" x14ac:dyDescent="0.25">
      <c r="A1130" s="1"/>
      <c r="B1130" s="1"/>
      <c r="C1130" s="1"/>
      <c r="D1130" s="1"/>
      <c r="E1130" s="1"/>
      <c r="F1130" s="1"/>
      <c r="G1130" s="1"/>
    </row>
    <row r="1131" spans="1:7" x14ac:dyDescent="0.25">
      <c r="A1131" s="1"/>
      <c r="B1131" s="1"/>
      <c r="C1131" s="1"/>
      <c r="D1131" s="1"/>
      <c r="E1131" s="1"/>
      <c r="F1131" s="1"/>
      <c r="G1131" s="1"/>
    </row>
    <row r="1132" spans="1:7" x14ac:dyDescent="0.25">
      <c r="A1132" s="1"/>
      <c r="B1132" s="1"/>
      <c r="C1132" s="1"/>
      <c r="D1132" s="1"/>
      <c r="E1132" s="1"/>
      <c r="F1132" s="1"/>
      <c r="G1132" s="1"/>
    </row>
    <row r="1133" spans="1:7" x14ac:dyDescent="0.25">
      <c r="A1133" s="1"/>
      <c r="B1133" s="1"/>
      <c r="C1133" s="1"/>
      <c r="D1133" s="1"/>
      <c r="E1133" s="1"/>
      <c r="F1133" s="1"/>
      <c r="G1133" s="1"/>
    </row>
    <row r="1134" spans="1:7" x14ac:dyDescent="0.25">
      <c r="A1134" s="1"/>
      <c r="B1134" s="1"/>
      <c r="C1134" s="1"/>
      <c r="D1134" s="1"/>
      <c r="E1134" s="1"/>
      <c r="F1134" s="1"/>
      <c r="G1134" s="1"/>
    </row>
    <row r="1135" spans="1:7" x14ac:dyDescent="0.25">
      <c r="A1135" s="1"/>
      <c r="B1135" s="1"/>
      <c r="C1135" s="1"/>
      <c r="D1135" s="1"/>
      <c r="E1135" s="1"/>
      <c r="F1135" s="1"/>
      <c r="G1135" s="1"/>
    </row>
    <row r="1136" spans="1:7" x14ac:dyDescent="0.25">
      <c r="A1136" s="1"/>
      <c r="B1136" s="1"/>
      <c r="C1136" s="1"/>
      <c r="D1136" s="1"/>
      <c r="E1136" s="1"/>
      <c r="F1136" s="1"/>
      <c r="G1136" s="1"/>
    </row>
    <row r="1137" spans="1:7" x14ac:dyDescent="0.25">
      <c r="A1137" s="1"/>
      <c r="B1137" s="1"/>
      <c r="C1137" s="1"/>
      <c r="D1137" s="1"/>
      <c r="E1137" s="1"/>
      <c r="F1137" s="1"/>
      <c r="G1137" s="1"/>
    </row>
    <row r="1138" spans="1:7" x14ac:dyDescent="0.25">
      <c r="A1138" s="1"/>
      <c r="B1138" s="1"/>
      <c r="C1138" s="1"/>
      <c r="D1138" s="1"/>
      <c r="E1138" s="1"/>
      <c r="F1138" s="1"/>
      <c r="G1138" s="1"/>
    </row>
    <row r="1139" spans="1:7" x14ac:dyDescent="0.25">
      <c r="A1139" s="1"/>
      <c r="B1139" s="1"/>
      <c r="C1139" s="1"/>
      <c r="D1139" s="1"/>
      <c r="E1139" s="1"/>
      <c r="F1139" s="1"/>
      <c r="G1139" s="1"/>
    </row>
    <row r="1140" spans="1:7" x14ac:dyDescent="0.25">
      <c r="A1140" s="1"/>
      <c r="B1140" s="1"/>
      <c r="C1140" s="1"/>
      <c r="D1140" s="1"/>
      <c r="E1140" s="1"/>
      <c r="F1140" s="1"/>
      <c r="G1140" s="1"/>
    </row>
    <row r="1141" spans="1:7" x14ac:dyDescent="0.25">
      <c r="A1141" s="1"/>
      <c r="B1141" s="1"/>
      <c r="C1141" s="1"/>
      <c r="D1141" s="1"/>
      <c r="E1141" s="1"/>
      <c r="F1141" s="1"/>
      <c r="G1141" s="1"/>
    </row>
    <row r="1142" spans="1:7" x14ac:dyDescent="0.25">
      <c r="A1142" s="1"/>
      <c r="B1142" s="1"/>
      <c r="C1142" s="1"/>
      <c r="D1142" s="1"/>
      <c r="E1142" s="1"/>
      <c r="F1142" s="1"/>
      <c r="G1142" s="1"/>
    </row>
    <row r="1143" spans="1:7" x14ac:dyDescent="0.25">
      <c r="A1143" s="1"/>
      <c r="B1143" s="1"/>
      <c r="C1143" s="1"/>
      <c r="D1143" s="1"/>
      <c r="E1143" s="1"/>
      <c r="F1143" s="1"/>
      <c r="G1143" s="1"/>
    </row>
    <row r="1144" spans="1:7" x14ac:dyDescent="0.25">
      <c r="A1144" s="1"/>
      <c r="B1144" s="1"/>
      <c r="C1144" s="1"/>
      <c r="D1144" s="1"/>
      <c r="E1144" s="1"/>
      <c r="F1144" s="1"/>
      <c r="G1144" s="1"/>
    </row>
    <row r="1145" spans="1:7" x14ac:dyDescent="0.25">
      <c r="A1145" s="1"/>
      <c r="B1145" s="1"/>
      <c r="C1145" s="1"/>
      <c r="D1145" s="1"/>
      <c r="E1145" s="1"/>
      <c r="F1145" s="1"/>
      <c r="G1145" s="1"/>
    </row>
    <row r="1146" spans="1:7" x14ac:dyDescent="0.25">
      <c r="A1146" s="1"/>
      <c r="B1146" s="1"/>
      <c r="C1146" s="1"/>
      <c r="D1146" s="1"/>
      <c r="E1146" s="1"/>
      <c r="F1146" s="1"/>
      <c r="G1146" s="1"/>
    </row>
    <row r="1147" spans="1:7" x14ac:dyDescent="0.25">
      <c r="A1147" s="1"/>
      <c r="B1147" s="1"/>
      <c r="C1147" s="1"/>
      <c r="D1147" s="1"/>
      <c r="E1147" s="1"/>
      <c r="F1147" s="1"/>
      <c r="G1147" s="1"/>
    </row>
    <row r="1148" spans="1:7" x14ac:dyDescent="0.25">
      <c r="A1148" s="1"/>
      <c r="B1148" s="1"/>
      <c r="C1148" s="1"/>
      <c r="D1148" s="1"/>
      <c r="E1148" s="1"/>
      <c r="F1148" s="1"/>
      <c r="G1148" s="1"/>
    </row>
    <row r="1149" spans="1:7" x14ac:dyDescent="0.25">
      <c r="A1149" s="1"/>
      <c r="B1149" s="1"/>
      <c r="C1149" s="1"/>
      <c r="D1149" s="1"/>
      <c r="E1149" s="1"/>
      <c r="F1149" s="1"/>
      <c r="G1149" s="1"/>
    </row>
    <row r="1150" spans="1:7" x14ac:dyDescent="0.25">
      <c r="A1150" s="1"/>
      <c r="B1150" s="1"/>
      <c r="C1150" s="1"/>
      <c r="D1150" s="1"/>
      <c r="E1150" s="1"/>
      <c r="F1150" s="1"/>
      <c r="G1150" s="1"/>
    </row>
    <row r="1151" spans="1:7" x14ac:dyDescent="0.25">
      <c r="A1151" s="1"/>
      <c r="B1151" s="1"/>
      <c r="C1151" s="1"/>
      <c r="D1151" s="1"/>
      <c r="E1151" s="1"/>
      <c r="F1151" s="1"/>
      <c r="G1151" s="1"/>
    </row>
    <row r="1152" spans="1:7" x14ac:dyDescent="0.25">
      <c r="A1152" s="1"/>
      <c r="B1152" s="1"/>
      <c r="C1152" s="1"/>
      <c r="D1152" s="1"/>
      <c r="E1152" s="1"/>
      <c r="F1152" s="1"/>
      <c r="G1152" s="1"/>
    </row>
    <row r="1153" spans="1:7" x14ac:dyDescent="0.25">
      <c r="A1153" s="1"/>
      <c r="B1153" s="1"/>
      <c r="C1153" s="1"/>
      <c r="D1153" s="1"/>
      <c r="E1153" s="1"/>
      <c r="F1153" s="1"/>
      <c r="G1153" s="1"/>
    </row>
    <row r="1154" spans="1:7" x14ac:dyDescent="0.25">
      <c r="A1154" s="1"/>
      <c r="B1154" s="1"/>
      <c r="C1154" s="1"/>
      <c r="D1154" s="1"/>
      <c r="E1154" s="1"/>
      <c r="F1154" s="1"/>
      <c r="G1154" s="1"/>
    </row>
    <row r="1155" spans="1:7" x14ac:dyDescent="0.25">
      <c r="A1155" s="1"/>
      <c r="B1155" s="1"/>
      <c r="C1155" s="1"/>
      <c r="D1155" s="1"/>
      <c r="E1155" s="1"/>
      <c r="F1155" s="1"/>
      <c r="G1155" s="1"/>
    </row>
    <row r="1156" spans="1:7" x14ac:dyDescent="0.25">
      <c r="A1156" s="1"/>
      <c r="B1156" s="1"/>
      <c r="C1156" s="1"/>
      <c r="D1156" s="1"/>
      <c r="E1156" s="1"/>
      <c r="F1156" s="1"/>
      <c r="G1156" s="1"/>
    </row>
    <row r="1157" spans="1:7" x14ac:dyDescent="0.25">
      <c r="A1157" s="1"/>
      <c r="B1157" s="1"/>
      <c r="C1157" s="1"/>
      <c r="D1157" s="1"/>
      <c r="E1157" s="1"/>
      <c r="F1157" s="1"/>
      <c r="G1157" s="1"/>
    </row>
    <row r="1158" spans="1:7" x14ac:dyDescent="0.25">
      <c r="A1158" s="1"/>
      <c r="B1158" s="1"/>
      <c r="C1158" s="1"/>
      <c r="D1158" s="1"/>
      <c r="E1158" s="1"/>
      <c r="F1158" s="1"/>
      <c r="G1158" s="1"/>
    </row>
    <row r="1159" spans="1:7" x14ac:dyDescent="0.25">
      <c r="A1159" s="1"/>
      <c r="B1159" s="1"/>
      <c r="C1159" s="1"/>
      <c r="D1159" s="1"/>
      <c r="E1159" s="1"/>
      <c r="F1159" s="1"/>
      <c r="G1159" s="1"/>
    </row>
    <row r="1160" spans="1:7" x14ac:dyDescent="0.25">
      <c r="A1160" s="1"/>
      <c r="B1160" s="1"/>
      <c r="C1160" s="1"/>
      <c r="D1160" s="1"/>
      <c r="E1160" s="1"/>
      <c r="F1160" s="1"/>
      <c r="G1160" s="1"/>
    </row>
    <row r="1161" spans="1:7" x14ac:dyDescent="0.25">
      <c r="A1161" s="1"/>
      <c r="B1161" s="1"/>
      <c r="C1161" s="1"/>
      <c r="D1161" s="1"/>
      <c r="E1161" s="1"/>
      <c r="F1161" s="1"/>
      <c r="G1161" s="1"/>
    </row>
    <row r="1162" spans="1:7" x14ac:dyDescent="0.25">
      <c r="A1162" s="1"/>
      <c r="B1162" s="1"/>
      <c r="C1162" s="1"/>
      <c r="D1162" s="1"/>
      <c r="E1162" s="1"/>
      <c r="F1162" s="1"/>
      <c r="G1162" s="1"/>
    </row>
    <row r="1163" spans="1:7" x14ac:dyDescent="0.25">
      <c r="A1163" s="1"/>
      <c r="B1163" s="1"/>
      <c r="C1163" s="1"/>
      <c r="D1163" s="1"/>
      <c r="E1163" s="1"/>
      <c r="F1163" s="1"/>
      <c r="G1163" s="1"/>
    </row>
    <row r="1164" spans="1:7" x14ac:dyDescent="0.25">
      <c r="A1164" s="1"/>
      <c r="B1164" s="1"/>
      <c r="C1164" s="1"/>
      <c r="D1164" s="1"/>
      <c r="E1164" s="1"/>
      <c r="F1164" s="1"/>
      <c r="G1164" s="1"/>
    </row>
    <row r="1165" spans="1:7" x14ac:dyDescent="0.25">
      <c r="A1165" s="1"/>
      <c r="B1165" s="1"/>
      <c r="C1165" s="1"/>
      <c r="D1165" s="1"/>
      <c r="E1165" s="1"/>
      <c r="F1165" s="1"/>
      <c r="G1165" s="1"/>
    </row>
    <row r="1166" spans="1:7" x14ac:dyDescent="0.25">
      <c r="A1166" s="1"/>
      <c r="B1166" s="1"/>
      <c r="C1166" s="1"/>
      <c r="D1166" s="1"/>
      <c r="E1166" s="1"/>
      <c r="F1166" s="1"/>
      <c r="G1166" s="1"/>
    </row>
    <row r="1167" spans="1:7" x14ac:dyDescent="0.25">
      <c r="A1167" s="1"/>
      <c r="B1167" s="1"/>
      <c r="C1167" s="1"/>
      <c r="D1167" s="1"/>
      <c r="E1167" s="1"/>
      <c r="F1167" s="1"/>
      <c r="G1167" s="1"/>
    </row>
    <row r="1168" spans="1:7" x14ac:dyDescent="0.25">
      <c r="A1168" s="1"/>
      <c r="B1168" s="1"/>
      <c r="C1168" s="1"/>
      <c r="D1168" s="1"/>
      <c r="E1168" s="1"/>
      <c r="F1168" s="1"/>
      <c r="G1168" s="1"/>
    </row>
    <row r="1169" spans="1:7" x14ac:dyDescent="0.25">
      <c r="A1169" s="1"/>
      <c r="B1169" s="1"/>
      <c r="C1169" s="1"/>
      <c r="D1169" s="1"/>
      <c r="E1169" s="1"/>
      <c r="F1169" s="1"/>
      <c r="G1169" s="1"/>
    </row>
    <row r="1170" spans="1:7" x14ac:dyDescent="0.25">
      <c r="A1170" s="1"/>
      <c r="B1170" s="1"/>
      <c r="C1170" s="1"/>
      <c r="D1170" s="1"/>
      <c r="E1170" s="1"/>
      <c r="F1170" s="1"/>
      <c r="G1170" s="1"/>
    </row>
    <row r="1171" spans="1:7" x14ac:dyDescent="0.25">
      <c r="A1171" s="1"/>
      <c r="B1171" s="1"/>
      <c r="C1171" s="1"/>
      <c r="D1171" s="1"/>
      <c r="E1171" s="1"/>
      <c r="F1171" s="1"/>
      <c r="G1171" s="1"/>
    </row>
    <row r="1172" spans="1:7" x14ac:dyDescent="0.25">
      <c r="A1172" s="1"/>
      <c r="B1172" s="1"/>
      <c r="C1172" s="1"/>
      <c r="D1172" s="1"/>
      <c r="E1172" s="1"/>
      <c r="F1172" s="1"/>
      <c r="G1172" s="1"/>
    </row>
    <row r="1173" spans="1:7" x14ac:dyDescent="0.25">
      <c r="A1173" s="1"/>
      <c r="B1173" s="1"/>
      <c r="C1173" s="1"/>
      <c r="D1173" s="1"/>
      <c r="E1173" s="1"/>
      <c r="F1173" s="1"/>
      <c r="G1173" s="1"/>
    </row>
    <row r="1174" spans="1:7" x14ac:dyDescent="0.25">
      <c r="A1174" s="1"/>
      <c r="B1174" s="1"/>
      <c r="C1174" s="1"/>
      <c r="D1174" s="1"/>
      <c r="E1174" s="1"/>
      <c r="F1174" s="1"/>
      <c r="G1174" s="1"/>
    </row>
    <row r="1175" spans="1:7" x14ac:dyDescent="0.25">
      <c r="A1175" s="1"/>
      <c r="B1175" s="1"/>
      <c r="C1175" s="1"/>
      <c r="D1175" s="1"/>
      <c r="E1175" s="1"/>
      <c r="F1175" s="1"/>
      <c r="G1175" s="1"/>
    </row>
    <row r="1176" spans="1:7" x14ac:dyDescent="0.25">
      <c r="A1176" s="1"/>
      <c r="B1176" s="1"/>
      <c r="C1176" s="1"/>
      <c r="D1176" s="1"/>
      <c r="E1176" s="1"/>
      <c r="F1176" s="1"/>
      <c r="G1176" s="1"/>
    </row>
    <row r="1177" spans="1:7" x14ac:dyDescent="0.25">
      <c r="A1177" s="1"/>
      <c r="B1177" s="1"/>
      <c r="C1177" s="1"/>
      <c r="D1177" s="1"/>
      <c r="E1177" s="1"/>
      <c r="F1177" s="1"/>
      <c r="G1177" s="1"/>
    </row>
    <row r="1178" spans="1:7" x14ac:dyDescent="0.25">
      <c r="A1178" s="1"/>
      <c r="B1178" s="1"/>
      <c r="C1178" s="1"/>
      <c r="D1178" s="1"/>
      <c r="E1178" s="1"/>
      <c r="F1178" s="1"/>
      <c r="G1178" s="1"/>
    </row>
    <row r="1179" spans="1:7" x14ac:dyDescent="0.25">
      <c r="A1179" s="1"/>
      <c r="B1179" s="1"/>
      <c r="C1179" s="1"/>
      <c r="D1179" s="1"/>
      <c r="E1179" s="1"/>
      <c r="F1179" s="1"/>
      <c r="G1179" s="1"/>
    </row>
    <row r="1180" spans="1:7" x14ac:dyDescent="0.25">
      <c r="A1180" s="1"/>
      <c r="B1180" s="1"/>
      <c r="C1180" s="1"/>
      <c r="D1180" s="1"/>
      <c r="E1180" s="1"/>
      <c r="F1180" s="1"/>
      <c r="G1180" s="1"/>
    </row>
    <row r="1181" spans="1:7" x14ac:dyDescent="0.25">
      <c r="A1181" s="1"/>
      <c r="B1181" s="1"/>
      <c r="C1181" s="1"/>
      <c r="D1181" s="1"/>
      <c r="E1181" s="1"/>
      <c r="F1181" s="1"/>
      <c r="G1181" s="1"/>
    </row>
    <row r="1182" spans="1:7" x14ac:dyDescent="0.25">
      <c r="A1182" s="1"/>
      <c r="B1182" s="1"/>
      <c r="C1182" s="1"/>
      <c r="D1182" s="1"/>
      <c r="E1182" s="1"/>
      <c r="F1182" s="1"/>
      <c r="G1182" s="1"/>
    </row>
    <row r="1183" spans="1:7" x14ac:dyDescent="0.25">
      <c r="A1183" s="1"/>
      <c r="B1183" s="1"/>
      <c r="C1183" s="1"/>
      <c r="D1183" s="1"/>
      <c r="E1183" s="1"/>
      <c r="F1183" s="1"/>
      <c r="G1183" s="1"/>
    </row>
    <row r="1184" spans="1:7" x14ac:dyDescent="0.25">
      <c r="A1184" s="1"/>
      <c r="B1184" s="1"/>
      <c r="C1184" s="1"/>
      <c r="D1184" s="1"/>
      <c r="E1184" s="1"/>
      <c r="F1184" s="1"/>
      <c r="G1184" s="1"/>
    </row>
    <row r="1185" spans="1:7" x14ac:dyDescent="0.25">
      <c r="A1185" s="1"/>
      <c r="B1185" s="1"/>
      <c r="C1185" s="1"/>
      <c r="D1185" s="1"/>
      <c r="E1185" s="1"/>
      <c r="F1185" s="1"/>
      <c r="G1185" s="1"/>
    </row>
    <row r="1186" spans="1:7" x14ac:dyDescent="0.25">
      <c r="A1186" s="1"/>
      <c r="B1186" s="1"/>
      <c r="C1186" s="1"/>
      <c r="D1186" s="1"/>
      <c r="E1186" s="1"/>
      <c r="F1186" s="1"/>
      <c r="G1186" s="1"/>
    </row>
    <row r="1187" spans="1:7" x14ac:dyDescent="0.25">
      <c r="A1187" s="1"/>
      <c r="B1187" s="1"/>
      <c r="C1187" s="1"/>
      <c r="D1187" s="1"/>
      <c r="E1187" s="1"/>
      <c r="F1187" s="1"/>
      <c r="G1187" s="1"/>
    </row>
    <row r="1188" spans="1:7" x14ac:dyDescent="0.25">
      <c r="A1188" s="1"/>
      <c r="B1188" s="1"/>
      <c r="C1188" s="1"/>
      <c r="D1188" s="1"/>
      <c r="E1188" s="1"/>
      <c r="F1188" s="1"/>
      <c r="G1188" s="1"/>
    </row>
    <row r="1189" spans="1:7" x14ac:dyDescent="0.25">
      <c r="A1189" s="1"/>
      <c r="B1189" s="1"/>
      <c r="C1189" s="1"/>
      <c r="D1189" s="1"/>
      <c r="E1189" s="1"/>
      <c r="F1189" s="1"/>
      <c r="G1189" s="1"/>
    </row>
    <row r="1190" spans="1:7" x14ac:dyDescent="0.25">
      <c r="A1190" s="1"/>
      <c r="B1190" s="1"/>
      <c r="C1190" s="1"/>
      <c r="D1190" s="1"/>
      <c r="E1190" s="1"/>
      <c r="F1190" s="1"/>
      <c r="G1190" s="1"/>
    </row>
    <row r="1191" spans="1:7" x14ac:dyDescent="0.25">
      <c r="A1191" s="1"/>
      <c r="B1191" s="1"/>
      <c r="C1191" s="1"/>
      <c r="D1191" s="1"/>
      <c r="E1191" s="1"/>
      <c r="F1191" s="1"/>
      <c r="G1191" s="1"/>
    </row>
    <row r="1192" spans="1:7" x14ac:dyDescent="0.25">
      <c r="A1192" s="1"/>
      <c r="B1192" s="1"/>
      <c r="C1192" s="1"/>
      <c r="D1192" s="1"/>
      <c r="E1192" s="1"/>
      <c r="F1192" s="1"/>
      <c r="G1192" s="1"/>
    </row>
    <row r="1193" spans="1:7" x14ac:dyDescent="0.25">
      <c r="A1193" s="1"/>
      <c r="B1193" s="1"/>
      <c r="C1193" s="1"/>
      <c r="D1193" s="1"/>
      <c r="E1193" s="1"/>
      <c r="F1193" s="1"/>
      <c r="G1193" s="1"/>
    </row>
    <row r="1194" spans="1:7" x14ac:dyDescent="0.25">
      <c r="A1194" s="1"/>
      <c r="B1194" s="1"/>
      <c r="C1194" s="1"/>
      <c r="D1194" s="1"/>
      <c r="E1194" s="1"/>
      <c r="F1194" s="1"/>
      <c r="G1194" s="1"/>
    </row>
    <row r="1195" spans="1:7" x14ac:dyDescent="0.25">
      <c r="A1195" s="1"/>
      <c r="B1195" s="1"/>
      <c r="C1195" s="1"/>
      <c r="D1195" s="1"/>
      <c r="E1195" s="1"/>
      <c r="F1195" s="1"/>
      <c r="G1195" s="1"/>
    </row>
    <row r="1196" spans="1:7" x14ac:dyDescent="0.25">
      <c r="A1196" s="1"/>
      <c r="B1196" s="1"/>
      <c r="C1196" s="1"/>
      <c r="D1196" s="1"/>
      <c r="E1196" s="1"/>
      <c r="F1196" s="1"/>
      <c r="G1196" s="1"/>
    </row>
    <row r="1197" spans="1:7" x14ac:dyDescent="0.25">
      <c r="A1197" s="1"/>
      <c r="B1197" s="1"/>
      <c r="C1197" s="1"/>
      <c r="D1197" s="1"/>
      <c r="E1197" s="1"/>
      <c r="F1197" s="1"/>
      <c r="G1197" s="1"/>
    </row>
    <row r="1198" spans="1:7" x14ac:dyDescent="0.25">
      <c r="A1198" s="1"/>
      <c r="B1198" s="1"/>
      <c r="C1198" s="1"/>
      <c r="D1198" s="1"/>
      <c r="E1198" s="1"/>
      <c r="F1198" s="1"/>
      <c r="G1198" s="1"/>
    </row>
    <row r="1199" spans="1:7" x14ac:dyDescent="0.25">
      <c r="A1199" s="1"/>
      <c r="B1199" s="1"/>
      <c r="C1199" s="1"/>
      <c r="D1199" s="1"/>
      <c r="E1199" s="1"/>
      <c r="F1199" s="1"/>
      <c r="G1199" s="1"/>
    </row>
    <row r="1200" spans="1:7" x14ac:dyDescent="0.25">
      <c r="A1200" s="1"/>
      <c r="B1200" s="1"/>
      <c r="C1200" s="1"/>
      <c r="D1200" s="1"/>
      <c r="E1200" s="1"/>
      <c r="F1200" s="1"/>
      <c r="G1200" s="1"/>
    </row>
    <row r="1201" spans="1:7" x14ac:dyDescent="0.25">
      <c r="A1201" s="1"/>
      <c r="B1201" s="1"/>
      <c r="C1201" s="1"/>
      <c r="D1201" s="1"/>
      <c r="E1201" s="1"/>
      <c r="F1201" s="1"/>
      <c r="G1201" s="1"/>
    </row>
    <row r="1202" spans="1:7" x14ac:dyDescent="0.25">
      <c r="A1202" s="1"/>
      <c r="B1202" s="1"/>
      <c r="C1202" s="1"/>
      <c r="D1202" s="1"/>
      <c r="E1202" s="1"/>
      <c r="F1202" s="1"/>
      <c r="G1202" s="1"/>
    </row>
    <row r="1203" spans="1:7" x14ac:dyDescent="0.25">
      <c r="A1203" s="1"/>
      <c r="B1203" s="1"/>
      <c r="C1203" s="1"/>
      <c r="D1203" s="1"/>
      <c r="E1203" s="1"/>
      <c r="F1203" s="1"/>
      <c r="G1203" s="1"/>
    </row>
    <row r="1204" spans="1:7" x14ac:dyDescent="0.25">
      <c r="A1204" s="1"/>
      <c r="B1204" s="1"/>
      <c r="C1204" s="1"/>
      <c r="D1204" s="1"/>
      <c r="E1204" s="1"/>
      <c r="F1204" s="1"/>
      <c r="G1204" s="1"/>
    </row>
    <row r="1205" spans="1:7" x14ac:dyDescent="0.25">
      <c r="A1205" s="1"/>
      <c r="B1205" s="1"/>
      <c r="C1205" s="1"/>
      <c r="D1205" s="1"/>
      <c r="E1205" s="1"/>
      <c r="F1205" s="1"/>
      <c r="G1205" s="1"/>
    </row>
    <row r="1206" spans="1:7" x14ac:dyDescent="0.25">
      <c r="A1206" s="1"/>
      <c r="B1206" s="1"/>
      <c r="C1206" s="1"/>
      <c r="D1206" s="1"/>
      <c r="E1206" s="1"/>
      <c r="F1206" s="1"/>
      <c r="G1206" s="1"/>
    </row>
    <row r="1207" spans="1:7" x14ac:dyDescent="0.25">
      <c r="A1207" s="1"/>
      <c r="B1207" s="1"/>
      <c r="C1207" s="1"/>
      <c r="D1207" s="1"/>
      <c r="E1207" s="1"/>
      <c r="F1207" s="1"/>
      <c r="G1207" s="1"/>
    </row>
    <row r="1208" spans="1:7" x14ac:dyDescent="0.25">
      <c r="A1208" s="1"/>
      <c r="B1208" s="1"/>
      <c r="C1208" s="1"/>
      <c r="D1208" s="1"/>
      <c r="E1208" s="1"/>
      <c r="F1208" s="1"/>
      <c r="G1208" s="1"/>
    </row>
    <row r="1209" spans="1:7" x14ac:dyDescent="0.25">
      <c r="A1209" s="1"/>
      <c r="B1209" s="1"/>
      <c r="C1209" s="1"/>
      <c r="D1209" s="1"/>
      <c r="E1209" s="1"/>
      <c r="F1209" s="1"/>
      <c r="G1209" s="1"/>
    </row>
    <row r="1210" spans="1:7" x14ac:dyDescent="0.25">
      <c r="A1210" s="1"/>
      <c r="B1210" s="1"/>
      <c r="C1210" s="1"/>
      <c r="D1210" s="1"/>
      <c r="E1210" s="1"/>
      <c r="F1210" s="1"/>
      <c r="G1210" s="1"/>
    </row>
    <row r="1211" spans="1:7" x14ac:dyDescent="0.25">
      <c r="A1211" s="1"/>
      <c r="B1211" s="1"/>
      <c r="C1211" s="1"/>
      <c r="D1211" s="1"/>
      <c r="E1211" s="1"/>
      <c r="F1211" s="1"/>
      <c r="G1211" s="1"/>
    </row>
    <row r="1212" spans="1:7" x14ac:dyDescent="0.25">
      <c r="A1212" s="1"/>
      <c r="B1212" s="1"/>
      <c r="C1212" s="1"/>
      <c r="D1212" s="1"/>
      <c r="E1212" s="1"/>
      <c r="F1212" s="1"/>
      <c r="G1212" s="1"/>
    </row>
    <row r="1213" spans="1:7" x14ac:dyDescent="0.25">
      <c r="A1213" s="1"/>
      <c r="B1213" s="1"/>
      <c r="C1213" s="1"/>
      <c r="D1213" s="1"/>
      <c r="E1213" s="1"/>
      <c r="F1213" s="1"/>
      <c r="G1213" s="1"/>
    </row>
    <row r="1214" spans="1:7" x14ac:dyDescent="0.25">
      <c r="A1214" s="1"/>
      <c r="B1214" s="1"/>
      <c r="C1214" s="1"/>
      <c r="D1214" s="1"/>
      <c r="E1214" s="1"/>
      <c r="F1214" s="1"/>
      <c r="G1214" s="1"/>
    </row>
    <row r="1215" spans="1:7" x14ac:dyDescent="0.25">
      <c r="A1215" s="1"/>
      <c r="B1215" s="1"/>
      <c r="C1215" s="1"/>
      <c r="D1215" s="1"/>
      <c r="E1215" s="1"/>
      <c r="F1215" s="1"/>
      <c r="G1215" s="1"/>
    </row>
    <row r="1216" spans="1:7" x14ac:dyDescent="0.25">
      <c r="A1216" s="1"/>
      <c r="B1216" s="1"/>
      <c r="C1216" s="1"/>
      <c r="D1216" s="1"/>
      <c r="E1216" s="1"/>
      <c r="F1216" s="1"/>
      <c r="G1216" s="1"/>
    </row>
    <row r="1217" spans="1:7" x14ac:dyDescent="0.25">
      <c r="A1217" s="1"/>
      <c r="B1217" s="1"/>
      <c r="C1217" s="1"/>
      <c r="D1217" s="1"/>
      <c r="E1217" s="1"/>
      <c r="F1217" s="1"/>
      <c r="G1217" s="1"/>
    </row>
    <row r="1218" spans="1:7" x14ac:dyDescent="0.25">
      <c r="A1218" s="1"/>
      <c r="B1218" s="1"/>
      <c r="C1218" s="1"/>
      <c r="D1218" s="1"/>
      <c r="E1218" s="1"/>
      <c r="F1218" s="1"/>
      <c r="G1218" s="1"/>
    </row>
    <row r="1219" spans="1:7" x14ac:dyDescent="0.25">
      <c r="A1219" s="1"/>
      <c r="B1219" s="1"/>
      <c r="C1219" s="1"/>
      <c r="D1219" s="1"/>
      <c r="E1219" s="1"/>
      <c r="F1219" s="1"/>
      <c r="G1219" s="1"/>
    </row>
    <row r="1220" spans="1:7" x14ac:dyDescent="0.25">
      <c r="A1220" s="1"/>
      <c r="B1220" s="1"/>
      <c r="C1220" s="1"/>
      <c r="D1220" s="1"/>
      <c r="E1220" s="1"/>
      <c r="F1220" s="1"/>
      <c r="G1220" s="1"/>
    </row>
    <row r="1221" spans="1:7" x14ac:dyDescent="0.25">
      <c r="A1221" s="1"/>
      <c r="B1221" s="1"/>
      <c r="C1221" s="1"/>
      <c r="D1221" s="1"/>
      <c r="E1221" s="1"/>
      <c r="F1221" s="1"/>
      <c r="G1221" s="1"/>
    </row>
    <row r="1222" spans="1:7" x14ac:dyDescent="0.25">
      <c r="A1222" s="1"/>
      <c r="B1222" s="1"/>
      <c r="C1222" s="1"/>
      <c r="D1222" s="1"/>
      <c r="E1222" s="1"/>
      <c r="F1222" s="1"/>
      <c r="G1222" s="1"/>
    </row>
    <row r="1223" spans="1:7" x14ac:dyDescent="0.25">
      <c r="A1223" s="1"/>
      <c r="B1223" s="1"/>
      <c r="C1223" s="1"/>
      <c r="D1223" s="1"/>
      <c r="E1223" s="1"/>
      <c r="F1223" s="1"/>
      <c r="G1223" s="1"/>
    </row>
    <row r="1224" spans="1:7" x14ac:dyDescent="0.25">
      <c r="A1224" s="1"/>
      <c r="B1224" s="1"/>
      <c r="C1224" s="1"/>
      <c r="D1224" s="1"/>
      <c r="E1224" s="1"/>
      <c r="F1224" s="1"/>
      <c r="G1224" s="1"/>
    </row>
    <row r="1225" spans="1:7" x14ac:dyDescent="0.25">
      <c r="A1225" s="1"/>
      <c r="B1225" s="1"/>
      <c r="C1225" s="1"/>
      <c r="D1225" s="1"/>
      <c r="E1225" s="1"/>
      <c r="F1225" s="1"/>
      <c r="G1225" s="1"/>
    </row>
    <row r="1226" spans="1:7" x14ac:dyDescent="0.25">
      <c r="A1226" s="1"/>
      <c r="B1226" s="1"/>
      <c r="C1226" s="1"/>
      <c r="D1226" s="1"/>
      <c r="E1226" s="1"/>
      <c r="F1226" s="1"/>
      <c r="G1226" s="1"/>
    </row>
    <row r="1227" spans="1:7" x14ac:dyDescent="0.25">
      <c r="A1227" s="1"/>
      <c r="B1227" s="1"/>
      <c r="C1227" s="1"/>
      <c r="D1227" s="1"/>
      <c r="E1227" s="1"/>
      <c r="F1227" s="1"/>
      <c r="G1227" s="1"/>
    </row>
    <row r="1228" spans="1:7" x14ac:dyDescent="0.25">
      <c r="A1228" s="1"/>
      <c r="B1228" s="1"/>
      <c r="C1228" s="1"/>
      <c r="D1228" s="1"/>
      <c r="E1228" s="1"/>
      <c r="F1228" s="1"/>
      <c r="G1228" s="1"/>
    </row>
    <row r="1229" spans="1:7" x14ac:dyDescent="0.25">
      <c r="A1229" s="1"/>
      <c r="B1229" s="1"/>
      <c r="C1229" s="1"/>
      <c r="D1229" s="1"/>
      <c r="E1229" s="1"/>
      <c r="F1229" s="1"/>
      <c r="G1229" s="1"/>
    </row>
    <row r="1230" spans="1:7" x14ac:dyDescent="0.25">
      <c r="A1230" s="1"/>
      <c r="B1230" s="1"/>
      <c r="C1230" s="1"/>
      <c r="D1230" s="1"/>
      <c r="E1230" s="1"/>
      <c r="F1230" s="1"/>
      <c r="G1230" s="1"/>
    </row>
    <row r="1231" spans="1:7" x14ac:dyDescent="0.25">
      <c r="A1231" s="1"/>
      <c r="B1231" s="1"/>
      <c r="C1231" s="1"/>
      <c r="D1231" s="1"/>
      <c r="E1231" s="1"/>
      <c r="F1231" s="1"/>
      <c r="G1231" s="1"/>
    </row>
    <row r="1232" spans="1:7" x14ac:dyDescent="0.25">
      <c r="A1232" s="1"/>
      <c r="B1232" s="1"/>
      <c r="C1232" s="1"/>
      <c r="D1232" s="1"/>
      <c r="E1232" s="1"/>
      <c r="F1232" s="1"/>
      <c r="G1232" s="1"/>
    </row>
    <row r="1233" spans="1:7" x14ac:dyDescent="0.25">
      <c r="A1233" s="1"/>
      <c r="B1233" s="1"/>
      <c r="C1233" s="1"/>
      <c r="D1233" s="1"/>
      <c r="E1233" s="1"/>
      <c r="F1233" s="1"/>
      <c r="G1233" s="1"/>
    </row>
    <row r="1234" spans="1:7" x14ac:dyDescent="0.25">
      <c r="A1234" s="1"/>
      <c r="B1234" s="1"/>
      <c r="C1234" s="1"/>
      <c r="D1234" s="1"/>
      <c r="E1234" s="1"/>
      <c r="F1234" s="1"/>
      <c r="G1234" s="1"/>
    </row>
    <row r="1235" spans="1:7" x14ac:dyDescent="0.25">
      <c r="A1235" s="1"/>
      <c r="B1235" s="1"/>
      <c r="C1235" s="1"/>
      <c r="D1235" s="1"/>
      <c r="E1235" s="1"/>
      <c r="F1235" s="1"/>
      <c r="G1235" s="1"/>
    </row>
    <row r="1236" spans="1:7" x14ac:dyDescent="0.25">
      <c r="A1236" s="1"/>
      <c r="B1236" s="1"/>
      <c r="C1236" s="1"/>
      <c r="D1236" s="1"/>
      <c r="E1236" s="1"/>
      <c r="F1236" s="1"/>
      <c r="G1236" s="1"/>
    </row>
    <row r="1237" spans="1:7" x14ac:dyDescent="0.25">
      <c r="A1237" s="1"/>
      <c r="B1237" s="1"/>
      <c r="C1237" s="1"/>
      <c r="D1237" s="1"/>
      <c r="E1237" s="1"/>
      <c r="F1237" s="1"/>
      <c r="G1237" s="1"/>
    </row>
    <row r="1238" spans="1:7" x14ac:dyDescent="0.25">
      <c r="A1238" s="1"/>
      <c r="B1238" s="1"/>
      <c r="C1238" s="1"/>
      <c r="D1238" s="1"/>
      <c r="E1238" s="1"/>
      <c r="F1238" s="1"/>
      <c r="G1238" s="1"/>
    </row>
    <row r="1239" spans="1:7" x14ac:dyDescent="0.25">
      <c r="A1239" s="1"/>
      <c r="B1239" s="1"/>
      <c r="C1239" s="1"/>
      <c r="D1239" s="1"/>
      <c r="E1239" s="1"/>
      <c r="F1239" s="1"/>
      <c r="G1239" s="1"/>
    </row>
    <row r="1240" spans="1:7" x14ac:dyDescent="0.25">
      <c r="A1240" s="1"/>
      <c r="B1240" s="1"/>
      <c r="C1240" s="1"/>
      <c r="D1240" s="1"/>
      <c r="E1240" s="1"/>
      <c r="F1240" s="1"/>
      <c r="G1240" s="1"/>
    </row>
    <row r="1241" spans="1:7" x14ac:dyDescent="0.25">
      <c r="A1241" s="1"/>
      <c r="B1241" s="1"/>
      <c r="C1241" s="1"/>
      <c r="D1241" s="1"/>
      <c r="E1241" s="1"/>
      <c r="F1241" s="1"/>
      <c r="G1241" s="1"/>
    </row>
    <row r="1242" spans="1:7" x14ac:dyDescent="0.25">
      <c r="A1242" s="1"/>
      <c r="B1242" s="1"/>
      <c r="C1242" s="1"/>
      <c r="D1242" s="1"/>
      <c r="E1242" s="1"/>
      <c r="F1242" s="1"/>
      <c r="G1242" s="1"/>
    </row>
    <row r="1243" spans="1:7" x14ac:dyDescent="0.25">
      <c r="A1243" s="1"/>
      <c r="B1243" s="1"/>
      <c r="C1243" s="1"/>
      <c r="D1243" s="1"/>
      <c r="E1243" s="1"/>
      <c r="F1243" s="1"/>
      <c r="G1243" s="1"/>
    </row>
    <row r="1244" spans="1:7" x14ac:dyDescent="0.25">
      <c r="A1244" s="1"/>
      <c r="B1244" s="1"/>
      <c r="C1244" s="1"/>
      <c r="D1244" s="1"/>
      <c r="E1244" s="1"/>
      <c r="F1244" s="1"/>
      <c r="G1244" s="1"/>
    </row>
    <row r="1245" spans="1:7" x14ac:dyDescent="0.25">
      <c r="A1245" s="1"/>
      <c r="B1245" s="1"/>
      <c r="C1245" s="1"/>
      <c r="D1245" s="1"/>
      <c r="E1245" s="1"/>
      <c r="F1245" s="1"/>
      <c r="G1245" s="1"/>
    </row>
    <row r="1246" spans="1:7" x14ac:dyDescent="0.25">
      <c r="A1246" s="1"/>
      <c r="B1246" s="1"/>
      <c r="C1246" s="1"/>
      <c r="D1246" s="1"/>
      <c r="E1246" s="1"/>
      <c r="F1246" s="1"/>
      <c r="G1246" s="1"/>
    </row>
    <row r="1247" spans="1:7" x14ac:dyDescent="0.25">
      <c r="A1247" s="1"/>
      <c r="B1247" s="1"/>
      <c r="C1247" s="1"/>
      <c r="D1247" s="1"/>
      <c r="E1247" s="1"/>
      <c r="F1247" s="1"/>
      <c r="G1247" s="1"/>
    </row>
    <row r="1248" spans="1:7" x14ac:dyDescent="0.25">
      <c r="A1248" s="1"/>
      <c r="B1248" s="1"/>
      <c r="C1248" s="1"/>
      <c r="D1248" s="1"/>
      <c r="E1248" s="1"/>
      <c r="F1248" s="1"/>
      <c r="G1248" s="1"/>
    </row>
    <row r="1249" spans="1:7" x14ac:dyDescent="0.25">
      <c r="A1249" s="1"/>
      <c r="B1249" s="1"/>
      <c r="C1249" s="1"/>
      <c r="D1249" s="1"/>
      <c r="E1249" s="1"/>
      <c r="F1249" s="1"/>
      <c r="G1249" s="1"/>
    </row>
    <row r="1250" spans="1:7" x14ac:dyDescent="0.25">
      <c r="A1250" s="1"/>
      <c r="B1250" s="1"/>
      <c r="C1250" s="1"/>
      <c r="D1250" s="1"/>
      <c r="E1250" s="1"/>
      <c r="F1250" s="1"/>
      <c r="G1250" s="1"/>
    </row>
    <row r="1251" spans="1:7" x14ac:dyDescent="0.25">
      <c r="A1251" s="1"/>
      <c r="B1251" s="1"/>
      <c r="C1251" s="1"/>
      <c r="D1251" s="1"/>
      <c r="E1251" s="1"/>
      <c r="F1251" s="1"/>
      <c r="G1251" s="1"/>
    </row>
    <row r="1252" spans="1:7" x14ac:dyDescent="0.25">
      <c r="A1252" s="1"/>
      <c r="B1252" s="1"/>
      <c r="C1252" s="1"/>
      <c r="D1252" s="1"/>
      <c r="E1252" s="1"/>
      <c r="F1252" s="1"/>
      <c r="G1252" s="1"/>
    </row>
    <row r="1253" spans="1:7" x14ac:dyDescent="0.25">
      <c r="A1253" s="1"/>
      <c r="B1253" s="1"/>
      <c r="C1253" s="1"/>
      <c r="D1253" s="1"/>
      <c r="E1253" s="1"/>
      <c r="F1253" s="1"/>
      <c r="G1253" s="1"/>
    </row>
    <row r="1254" spans="1:7" x14ac:dyDescent="0.25">
      <c r="A1254" s="1"/>
      <c r="B1254" s="1"/>
      <c r="C1254" s="1"/>
      <c r="D1254" s="1"/>
      <c r="E1254" s="1"/>
      <c r="F1254" s="1"/>
      <c r="G1254" s="1"/>
    </row>
    <row r="1255" spans="1:7" x14ac:dyDescent="0.25">
      <c r="A1255" s="1"/>
      <c r="B1255" s="1"/>
      <c r="C1255" s="1"/>
      <c r="D1255" s="1"/>
      <c r="E1255" s="1"/>
      <c r="F1255" s="1"/>
      <c r="G1255" s="1"/>
    </row>
    <row r="1256" spans="1:7" x14ac:dyDescent="0.25">
      <c r="A1256" s="1"/>
      <c r="B1256" s="1"/>
      <c r="C1256" s="1"/>
      <c r="D1256" s="1"/>
      <c r="E1256" s="1"/>
      <c r="F1256" s="1"/>
      <c r="G1256" s="1"/>
    </row>
    <row r="1257" spans="1:7" x14ac:dyDescent="0.25">
      <c r="A1257" s="1"/>
      <c r="B1257" s="1"/>
      <c r="C1257" s="1"/>
      <c r="D1257" s="1"/>
      <c r="E1257" s="1"/>
      <c r="F1257" s="1"/>
      <c r="G1257" s="1"/>
    </row>
    <row r="1258" spans="1:7" x14ac:dyDescent="0.25">
      <c r="A1258" s="1"/>
      <c r="B1258" s="1"/>
      <c r="C1258" s="1"/>
      <c r="D1258" s="1"/>
      <c r="E1258" s="1"/>
      <c r="F1258" s="1"/>
      <c r="G1258" s="1"/>
    </row>
    <row r="1259" spans="1:7" x14ac:dyDescent="0.25">
      <c r="A1259" s="1"/>
      <c r="B1259" s="1"/>
      <c r="C1259" s="1"/>
      <c r="D1259" s="1"/>
      <c r="E1259" s="1"/>
      <c r="F1259" s="1"/>
      <c r="G1259" s="1"/>
    </row>
    <row r="1260" spans="1:7" x14ac:dyDescent="0.25">
      <c r="A1260" s="1"/>
      <c r="B1260" s="1"/>
      <c r="C1260" s="1"/>
      <c r="D1260" s="1"/>
      <c r="E1260" s="1"/>
      <c r="F1260" s="1"/>
      <c r="G1260" s="1"/>
    </row>
    <row r="1261" spans="1:7" x14ac:dyDescent="0.25">
      <c r="A1261" s="1"/>
      <c r="B1261" s="1"/>
      <c r="C1261" s="1"/>
      <c r="D1261" s="1"/>
      <c r="E1261" s="1"/>
      <c r="F1261" s="1"/>
      <c r="G1261" s="1"/>
    </row>
    <row r="1262" spans="1:7" x14ac:dyDescent="0.25">
      <c r="A1262" s="1"/>
      <c r="B1262" s="1"/>
      <c r="C1262" s="1"/>
      <c r="D1262" s="1"/>
      <c r="E1262" s="1"/>
      <c r="F1262" s="1"/>
      <c r="G1262" s="1"/>
    </row>
    <row r="1263" spans="1:7" x14ac:dyDescent="0.25">
      <c r="A1263" s="1"/>
      <c r="B1263" s="1"/>
      <c r="C1263" s="1"/>
      <c r="D1263" s="1"/>
      <c r="E1263" s="1"/>
      <c r="F1263" s="1"/>
      <c r="G1263" s="1"/>
    </row>
    <row r="1264" spans="1:7" x14ac:dyDescent="0.25">
      <c r="A1264" s="1"/>
      <c r="B1264" s="1"/>
      <c r="C1264" s="1"/>
      <c r="D1264" s="1"/>
      <c r="E1264" s="1"/>
      <c r="F1264" s="1"/>
      <c r="G1264" s="1"/>
    </row>
    <row r="1265" spans="1:7" x14ac:dyDescent="0.25">
      <c r="A1265" s="1"/>
      <c r="B1265" s="1"/>
      <c r="C1265" s="1"/>
      <c r="D1265" s="1"/>
      <c r="E1265" s="1"/>
      <c r="F1265" s="1"/>
      <c r="G1265" s="1"/>
    </row>
    <row r="1266" spans="1:7" x14ac:dyDescent="0.25">
      <c r="A1266" s="1"/>
      <c r="B1266" s="1"/>
      <c r="C1266" s="1"/>
      <c r="D1266" s="1"/>
      <c r="E1266" s="1"/>
      <c r="F1266" s="1"/>
      <c r="G1266" s="1"/>
    </row>
    <row r="1267" spans="1:7" x14ac:dyDescent="0.25">
      <c r="A1267" s="1"/>
      <c r="B1267" s="1"/>
      <c r="C1267" s="1"/>
      <c r="D1267" s="1"/>
      <c r="E1267" s="1"/>
      <c r="F1267" s="1"/>
      <c r="G1267" s="1"/>
    </row>
    <row r="1268" spans="1:7" x14ac:dyDescent="0.25">
      <c r="A1268" s="1"/>
      <c r="B1268" s="1"/>
      <c r="C1268" s="1"/>
      <c r="D1268" s="1"/>
      <c r="E1268" s="1"/>
      <c r="F1268" s="1"/>
      <c r="G1268" s="1"/>
    </row>
    <row r="1269" spans="1:7" x14ac:dyDescent="0.25">
      <c r="A1269" s="1"/>
      <c r="B1269" s="1"/>
      <c r="C1269" s="1"/>
      <c r="D1269" s="1"/>
      <c r="E1269" s="1"/>
      <c r="F1269" s="1"/>
      <c r="G1269" s="1"/>
    </row>
    <row r="1270" spans="1:7" x14ac:dyDescent="0.25">
      <c r="A1270" s="1"/>
      <c r="B1270" s="1"/>
      <c r="C1270" s="1"/>
      <c r="D1270" s="1"/>
      <c r="E1270" s="1"/>
      <c r="F1270" s="1"/>
      <c r="G1270" s="1"/>
    </row>
    <row r="1271" spans="1:7" x14ac:dyDescent="0.25">
      <c r="A1271" s="1"/>
      <c r="B1271" s="1"/>
      <c r="C1271" s="1"/>
      <c r="D1271" s="1"/>
      <c r="E1271" s="1"/>
      <c r="F1271" s="1"/>
      <c r="G1271" s="1"/>
    </row>
    <row r="1272" spans="1:7" x14ac:dyDescent="0.25">
      <c r="A1272" s="1"/>
      <c r="B1272" s="1"/>
      <c r="C1272" s="1"/>
      <c r="D1272" s="1"/>
      <c r="E1272" s="1"/>
      <c r="F1272" s="1"/>
      <c r="G1272" s="1"/>
    </row>
    <row r="1273" spans="1:7" x14ac:dyDescent="0.25">
      <c r="A1273" s="1"/>
      <c r="B1273" s="1"/>
      <c r="C1273" s="1"/>
      <c r="D1273" s="1"/>
      <c r="E1273" s="1"/>
      <c r="F1273" s="1"/>
      <c r="G1273" s="1"/>
    </row>
    <row r="1274" spans="1:7" x14ac:dyDescent="0.25">
      <c r="A1274" s="1"/>
      <c r="B1274" s="1"/>
      <c r="C1274" s="1"/>
      <c r="D1274" s="1"/>
      <c r="E1274" s="1"/>
      <c r="F1274" s="1"/>
      <c r="G1274" s="1"/>
    </row>
    <row r="1275" spans="1:7" x14ac:dyDescent="0.25">
      <c r="A1275" s="1"/>
      <c r="B1275" s="1"/>
      <c r="C1275" s="1"/>
      <c r="D1275" s="1"/>
      <c r="E1275" s="1"/>
      <c r="F1275" s="1"/>
      <c r="G1275" s="1"/>
    </row>
    <row r="1276" spans="1:7" x14ac:dyDescent="0.25">
      <c r="A1276" s="1"/>
      <c r="B1276" s="1"/>
      <c r="C1276" s="1"/>
      <c r="D1276" s="1"/>
      <c r="E1276" s="1"/>
      <c r="F1276" s="1"/>
      <c r="G1276" s="1"/>
    </row>
    <row r="1277" spans="1:7" x14ac:dyDescent="0.25">
      <c r="A1277" s="1"/>
      <c r="B1277" s="1"/>
      <c r="C1277" s="1"/>
      <c r="D1277" s="1"/>
      <c r="E1277" s="1"/>
      <c r="F1277" s="1"/>
      <c r="G1277" s="1"/>
    </row>
    <row r="1278" spans="1:7" x14ac:dyDescent="0.25">
      <c r="A1278" s="1"/>
      <c r="B1278" s="1"/>
      <c r="C1278" s="1"/>
      <c r="D1278" s="1"/>
      <c r="E1278" s="1"/>
      <c r="F1278" s="1"/>
      <c r="G1278" s="1"/>
    </row>
    <row r="1279" spans="1:7" x14ac:dyDescent="0.25">
      <c r="A1279" s="1"/>
      <c r="B1279" s="1"/>
      <c r="C1279" s="1"/>
      <c r="D1279" s="1"/>
      <c r="E1279" s="1"/>
      <c r="F1279" s="1"/>
      <c r="G1279" s="1"/>
    </row>
    <row r="1280" spans="1:7" x14ac:dyDescent="0.25">
      <c r="A1280" s="1"/>
      <c r="B1280" s="1"/>
      <c r="C1280" s="1"/>
      <c r="D1280" s="1"/>
      <c r="E1280" s="1"/>
      <c r="F1280" s="1"/>
      <c r="G1280" s="1"/>
    </row>
    <row r="1281" spans="1:7" x14ac:dyDescent="0.25">
      <c r="A1281" s="1"/>
      <c r="B1281" s="1"/>
      <c r="C1281" s="1"/>
      <c r="D1281" s="1"/>
      <c r="E1281" s="1"/>
      <c r="F1281" s="1"/>
      <c r="G1281" s="1"/>
    </row>
    <row r="1282" spans="1:7" x14ac:dyDescent="0.25">
      <c r="A1282" s="1"/>
      <c r="B1282" s="1"/>
      <c r="C1282" s="1"/>
      <c r="D1282" s="1"/>
      <c r="E1282" s="1"/>
      <c r="F1282" s="1"/>
      <c r="G1282" s="1"/>
    </row>
    <row r="1283" spans="1:7" x14ac:dyDescent="0.25">
      <c r="A1283" s="1"/>
      <c r="B1283" s="1"/>
      <c r="C1283" s="1"/>
      <c r="D1283" s="1"/>
      <c r="E1283" s="1"/>
      <c r="F1283" s="1"/>
      <c r="G1283" s="1"/>
    </row>
    <row r="1284" spans="1:7" x14ac:dyDescent="0.25">
      <c r="A1284" s="1"/>
      <c r="B1284" s="1"/>
      <c r="C1284" s="1"/>
      <c r="D1284" s="1"/>
      <c r="E1284" s="1"/>
      <c r="F1284" s="1"/>
      <c r="G1284" s="1"/>
    </row>
    <row r="1285" spans="1:7" x14ac:dyDescent="0.25">
      <c r="A1285" s="1"/>
      <c r="B1285" s="1"/>
      <c r="C1285" s="1"/>
      <c r="D1285" s="1"/>
      <c r="E1285" s="1"/>
      <c r="F1285" s="1"/>
      <c r="G1285" s="1"/>
    </row>
    <row r="1286" spans="1:7" x14ac:dyDescent="0.25">
      <c r="A1286" s="1"/>
      <c r="B1286" s="1"/>
      <c r="C1286" s="1"/>
      <c r="D1286" s="1"/>
      <c r="E1286" s="1"/>
      <c r="F1286" s="1"/>
      <c r="G1286" s="1"/>
    </row>
    <row r="1287" spans="1:7" x14ac:dyDescent="0.25">
      <c r="A1287" s="1"/>
      <c r="B1287" s="1"/>
      <c r="C1287" s="1"/>
      <c r="D1287" s="1"/>
      <c r="E1287" s="1"/>
      <c r="F1287" s="1"/>
      <c r="G1287" s="1"/>
    </row>
    <row r="1288" spans="1:7" x14ac:dyDescent="0.25">
      <c r="A1288" s="1"/>
      <c r="B1288" s="1"/>
      <c r="C1288" s="1"/>
      <c r="D1288" s="1"/>
      <c r="E1288" s="1"/>
      <c r="F1288" s="1"/>
      <c r="G1288" s="1"/>
    </row>
    <row r="1289" spans="1:7" x14ac:dyDescent="0.25">
      <c r="A1289" s="1"/>
      <c r="B1289" s="1"/>
      <c r="C1289" s="1"/>
      <c r="D1289" s="1"/>
      <c r="E1289" s="1"/>
      <c r="F1289" s="1"/>
      <c r="G1289" s="1"/>
    </row>
    <row r="1290" spans="1:7" x14ac:dyDescent="0.25">
      <c r="A1290" s="1"/>
      <c r="B1290" s="1"/>
      <c r="C1290" s="1"/>
      <c r="D1290" s="1"/>
      <c r="E1290" s="1"/>
      <c r="F1290" s="1"/>
      <c r="G1290" s="1"/>
    </row>
    <row r="1291" spans="1:7" x14ac:dyDescent="0.25">
      <c r="A1291" s="1"/>
      <c r="B1291" s="1"/>
      <c r="C1291" s="1"/>
      <c r="D1291" s="1"/>
      <c r="E1291" s="1"/>
      <c r="F1291" s="1"/>
      <c r="G1291" s="1"/>
    </row>
    <row r="1292" spans="1:7" x14ac:dyDescent="0.25">
      <c r="A1292" s="1"/>
      <c r="B1292" s="1"/>
      <c r="C1292" s="1"/>
      <c r="D1292" s="1"/>
      <c r="E1292" s="1"/>
      <c r="F1292" s="1"/>
      <c r="G1292" s="1"/>
    </row>
    <row r="1293" spans="1:7" x14ac:dyDescent="0.25">
      <c r="A1293" s="1"/>
      <c r="B1293" s="1"/>
      <c r="C1293" s="1"/>
      <c r="D1293" s="1"/>
      <c r="E1293" s="1"/>
      <c r="F1293" s="1"/>
      <c r="G1293" s="1"/>
    </row>
    <row r="1294" spans="1:7" x14ac:dyDescent="0.25">
      <c r="A1294" s="1"/>
      <c r="B1294" s="1"/>
      <c r="C1294" s="1"/>
      <c r="D1294" s="1"/>
      <c r="E1294" s="1"/>
      <c r="F1294" s="1"/>
      <c r="G1294" s="1"/>
    </row>
    <row r="1295" spans="1:7" x14ac:dyDescent="0.25">
      <c r="A1295" s="1"/>
      <c r="B1295" s="1"/>
      <c r="C1295" s="1"/>
      <c r="D1295" s="1"/>
      <c r="E1295" s="1"/>
      <c r="F1295" s="1"/>
      <c r="G1295" s="1"/>
    </row>
    <row r="1296" spans="1:7" x14ac:dyDescent="0.25">
      <c r="A1296" s="1"/>
      <c r="B1296" s="1"/>
      <c r="C1296" s="1"/>
      <c r="D1296" s="1"/>
      <c r="E1296" s="1"/>
      <c r="F1296" s="1"/>
      <c r="G1296" s="1"/>
    </row>
    <row r="1297" spans="1:7" x14ac:dyDescent="0.25">
      <c r="A1297" s="1"/>
      <c r="B1297" s="1"/>
      <c r="C1297" s="1"/>
      <c r="D1297" s="1"/>
      <c r="E1297" s="1"/>
      <c r="F1297" s="1"/>
      <c r="G1297" s="1"/>
    </row>
    <row r="1298" spans="1:7" x14ac:dyDescent="0.25">
      <c r="A1298" s="1"/>
      <c r="B1298" s="1"/>
      <c r="C1298" s="1"/>
      <c r="D1298" s="1"/>
      <c r="E1298" s="1"/>
      <c r="F1298" s="1"/>
      <c r="G1298" s="1"/>
    </row>
    <row r="1299" spans="1:7" x14ac:dyDescent="0.25">
      <c r="A1299" s="1"/>
      <c r="B1299" s="1"/>
      <c r="C1299" s="1"/>
      <c r="D1299" s="1"/>
      <c r="E1299" s="1"/>
      <c r="F1299" s="1"/>
      <c r="G1299" s="1"/>
    </row>
    <row r="1300" spans="1:7" x14ac:dyDescent="0.25">
      <c r="A1300" s="1"/>
      <c r="B1300" s="1"/>
      <c r="C1300" s="1"/>
      <c r="D1300" s="1"/>
      <c r="E1300" s="1"/>
      <c r="F1300" s="1"/>
      <c r="G1300" s="1"/>
    </row>
    <row r="1301" spans="1:7" x14ac:dyDescent="0.25">
      <c r="A1301" s="1"/>
      <c r="B1301" s="1"/>
      <c r="C1301" s="1"/>
      <c r="D1301" s="1"/>
      <c r="E1301" s="1"/>
      <c r="F1301" s="1"/>
      <c r="G1301" s="1"/>
    </row>
    <row r="1302" spans="1:7" x14ac:dyDescent="0.25">
      <c r="A1302" s="1"/>
      <c r="B1302" s="1"/>
      <c r="C1302" s="1"/>
      <c r="D1302" s="1"/>
      <c r="E1302" s="1"/>
      <c r="F1302" s="1"/>
      <c r="G1302" s="1"/>
    </row>
    <row r="1303" spans="1:7" x14ac:dyDescent="0.25">
      <c r="A1303" s="1"/>
      <c r="B1303" s="1"/>
      <c r="C1303" s="1"/>
      <c r="D1303" s="1"/>
      <c r="E1303" s="1"/>
      <c r="F1303" s="1"/>
      <c r="G1303" s="1"/>
    </row>
    <row r="1304" spans="1:7" x14ac:dyDescent="0.25">
      <c r="A1304" s="1"/>
      <c r="B1304" s="1"/>
      <c r="C1304" s="1"/>
      <c r="D1304" s="1"/>
      <c r="E1304" s="1"/>
      <c r="F1304" s="1"/>
      <c r="G1304" s="1"/>
    </row>
    <row r="1305" spans="1:7" x14ac:dyDescent="0.25">
      <c r="A1305" s="1"/>
      <c r="B1305" s="1"/>
      <c r="C1305" s="1"/>
      <c r="D1305" s="1"/>
      <c r="E1305" s="1"/>
      <c r="F1305" s="1"/>
      <c r="G1305" s="1"/>
    </row>
    <row r="1306" spans="1:7" x14ac:dyDescent="0.25">
      <c r="A1306" s="1"/>
      <c r="B1306" s="1"/>
      <c r="C1306" s="1"/>
      <c r="D1306" s="1"/>
      <c r="E1306" s="1"/>
      <c r="F1306" s="1"/>
      <c r="G1306" s="1"/>
    </row>
    <row r="1307" spans="1:7" x14ac:dyDescent="0.25">
      <c r="A1307" s="1"/>
      <c r="B1307" s="1"/>
      <c r="C1307" s="1"/>
      <c r="D1307" s="1"/>
      <c r="E1307" s="1"/>
      <c r="F1307" s="1"/>
      <c r="G1307" s="1"/>
    </row>
    <row r="1308" spans="1:7" x14ac:dyDescent="0.25">
      <c r="A1308" s="1"/>
      <c r="B1308" s="1"/>
      <c r="C1308" s="1"/>
      <c r="D1308" s="1"/>
      <c r="E1308" s="1"/>
      <c r="F1308" s="1"/>
      <c r="G1308" s="1"/>
    </row>
    <row r="1309" spans="1:7" x14ac:dyDescent="0.25">
      <c r="A1309" s="1"/>
      <c r="B1309" s="1"/>
      <c r="C1309" s="1"/>
      <c r="D1309" s="1"/>
      <c r="E1309" s="1"/>
      <c r="F1309" s="1"/>
      <c r="G1309" s="1"/>
    </row>
    <row r="1310" spans="1:7" x14ac:dyDescent="0.25">
      <c r="A1310" s="1"/>
      <c r="B1310" s="1"/>
      <c r="C1310" s="1"/>
      <c r="D1310" s="1"/>
      <c r="E1310" s="1"/>
      <c r="F1310" s="1"/>
      <c r="G1310" s="1"/>
    </row>
    <row r="1311" spans="1:7" x14ac:dyDescent="0.25">
      <c r="A1311" s="1"/>
      <c r="B1311" s="1"/>
      <c r="C1311" s="1"/>
      <c r="D1311" s="1"/>
      <c r="E1311" s="1"/>
      <c r="F1311" s="1"/>
      <c r="G1311" s="1"/>
    </row>
    <row r="1312" spans="1:7" x14ac:dyDescent="0.25">
      <c r="A1312" s="1"/>
      <c r="B1312" s="1"/>
      <c r="C1312" s="1"/>
      <c r="D1312" s="1"/>
      <c r="E1312" s="1"/>
      <c r="F1312" s="1"/>
      <c r="G1312" s="1"/>
    </row>
    <row r="1313" spans="1:7" x14ac:dyDescent="0.25">
      <c r="A1313" s="1"/>
      <c r="B1313" s="1"/>
      <c r="C1313" s="1"/>
      <c r="D1313" s="1"/>
      <c r="E1313" s="1"/>
      <c r="F1313" s="1"/>
      <c r="G1313" s="1"/>
    </row>
    <row r="1314" spans="1:7" x14ac:dyDescent="0.25">
      <c r="A1314" s="1"/>
      <c r="B1314" s="1"/>
      <c r="C1314" s="1"/>
      <c r="D1314" s="1"/>
      <c r="E1314" s="1"/>
      <c r="F1314" s="1"/>
      <c r="G1314" s="1"/>
    </row>
    <row r="1315" spans="1:7" x14ac:dyDescent="0.25">
      <c r="A1315" s="1"/>
      <c r="B1315" s="1"/>
      <c r="C1315" s="1"/>
      <c r="D1315" s="1"/>
      <c r="E1315" s="1"/>
      <c r="F1315" s="1"/>
      <c r="G1315" s="1"/>
    </row>
    <row r="1316" spans="1:7" x14ac:dyDescent="0.25">
      <c r="A1316" s="1"/>
      <c r="B1316" s="1"/>
      <c r="C1316" s="1"/>
      <c r="D1316" s="1"/>
      <c r="E1316" s="1"/>
      <c r="F1316" s="1"/>
      <c r="G1316" s="1"/>
    </row>
    <row r="1317" spans="1:7" x14ac:dyDescent="0.25">
      <c r="A1317" s="1"/>
      <c r="B1317" s="1"/>
      <c r="C1317" s="1"/>
      <c r="D1317" s="1"/>
      <c r="E1317" s="1"/>
      <c r="F1317" s="1"/>
      <c r="G1317" s="1"/>
    </row>
    <row r="1318" spans="1:7" x14ac:dyDescent="0.25">
      <c r="A1318" s="1"/>
      <c r="B1318" s="1"/>
      <c r="C1318" s="1"/>
      <c r="D1318" s="1"/>
      <c r="E1318" s="1"/>
      <c r="F1318" s="1"/>
      <c r="G1318" s="1"/>
    </row>
    <row r="1319" spans="1:7" x14ac:dyDescent="0.25">
      <c r="A1319" s="1"/>
      <c r="B1319" s="1"/>
      <c r="C1319" s="1"/>
      <c r="D1319" s="1"/>
      <c r="E1319" s="1"/>
      <c r="F1319" s="1"/>
      <c r="G1319" s="1"/>
    </row>
    <row r="1320" spans="1:7" x14ac:dyDescent="0.25">
      <c r="A1320" s="1"/>
      <c r="B1320" s="1"/>
      <c r="C1320" s="1"/>
      <c r="D1320" s="1"/>
      <c r="E1320" s="1"/>
      <c r="F1320" s="1"/>
      <c r="G1320" s="1"/>
    </row>
    <row r="1321" spans="1:7" x14ac:dyDescent="0.25">
      <c r="A1321" s="1"/>
      <c r="B1321" s="1"/>
      <c r="C1321" s="1"/>
      <c r="D1321" s="1"/>
      <c r="E1321" s="1"/>
      <c r="F1321" s="1"/>
      <c r="G1321" s="1"/>
    </row>
    <row r="1322" spans="1:7" x14ac:dyDescent="0.25">
      <c r="A1322" s="1"/>
      <c r="B1322" s="1"/>
      <c r="C1322" s="1"/>
      <c r="D1322" s="1"/>
      <c r="E1322" s="1"/>
      <c r="F1322" s="1"/>
      <c r="G1322" s="1"/>
    </row>
    <row r="1323" spans="1:7" x14ac:dyDescent="0.25">
      <c r="A1323" s="1"/>
      <c r="B1323" s="1"/>
      <c r="C1323" s="1"/>
      <c r="D1323" s="1"/>
      <c r="E1323" s="1"/>
      <c r="F1323" s="1"/>
      <c r="G1323" s="1"/>
    </row>
    <row r="1324" spans="1:7" x14ac:dyDescent="0.25">
      <c r="A1324" s="1"/>
      <c r="B1324" s="1"/>
      <c r="C1324" s="1"/>
      <c r="D1324" s="1"/>
      <c r="E1324" s="1"/>
      <c r="F1324" s="1"/>
      <c r="G1324" s="1"/>
    </row>
    <row r="1325" spans="1:7" x14ac:dyDescent="0.25">
      <c r="A1325" s="1"/>
      <c r="B1325" s="1"/>
      <c r="C1325" s="1"/>
      <c r="D1325" s="1"/>
      <c r="E1325" s="1"/>
      <c r="F1325" s="1"/>
      <c r="G1325" s="1"/>
    </row>
    <row r="1326" spans="1:7" x14ac:dyDescent="0.25">
      <c r="A1326" s="1"/>
      <c r="B1326" s="1"/>
      <c r="C1326" s="1"/>
      <c r="D1326" s="1"/>
      <c r="E1326" s="1"/>
      <c r="F1326" s="1"/>
      <c r="G1326" s="1"/>
    </row>
    <row r="1327" spans="1:7" x14ac:dyDescent="0.25">
      <c r="A1327" s="1"/>
      <c r="B1327" s="1"/>
      <c r="C1327" s="1"/>
      <c r="D1327" s="1"/>
      <c r="E1327" s="1"/>
      <c r="F1327" s="1"/>
      <c r="G1327" s="1"/>
    </row>
    <row r="1328" spans="1:7" x14ac:dyDescent="0.25">
      <c r="A1328" s="1"/>
      <c r="B1328" s="1"/>
      <c r="C1328" s="1"/>
      <c r="D1328" s="1"/>
      <c r="E1328" s="1"/>
      <c r="F1328" s="1"/>
      <c r="G1328" s="1"/>
    </row>
    <row r="1329" spans="1:7" x14ac:dyDescent="0.25">
      <c r="A1329" s="1"/>
      <c r="B1329" s="1"/>
      <c r="C1329" s="1"/>
      <c r="D1329" s="1"/>
      <c r="E1329" s="1"/>
      <c r="F1329" s="1"/>
      <c r="G1329" s="1"/>
    </row>
    <row r="1330" spans="1:7" x14ac:dyDescent="0.25">
      <c r="A1330" s="1"/>
      <c r="B1330" s="1"/>
      <c r="C1330" s="1"/>
      <c r="D1330" s="1"/>
      <c r="E1330" s="1"/>
      <c r="F1330" s="1"/>
      <c r="G1330" s="1"/>
    </row>
    <row r="1331" spans="1:7" x14ac:dyDescent="0.25">
      <c r="A1331" s="1"/>
      <c r="B1331" s="1"/>
      <c r="C1331" s="1"/>
      <c r="D1331" s="1"/>
      <c r="E1331" s="1"/>
      <c r="F1331" s="1"/>
      <c r="G1331" s="1"/>
    </row>
    <row r="1332" spans="1:7" x14ac:dyDescent="0.25">
      <c r="A1332" s="1"/>
      <c r="B1332" s="1"/>
      <c r="C1332" s="1"/>
      <c r="D1332" s="1"/>
      <c r="E1332" s="1"/>
      <c r="F1332" s="1"/>
      <c r="G1332" s="1"/>
    </row>
    <row r="1333" spans="1:7" x14ac:dyDescent="0.25">
      <c r="A1333" s="1"/>
      <c r="B1333" s="1"/>
      <c r="C1333" s="1"/>
      <c r="D1333" s="1"/>
      <c r="E1333" s="1"/>
      <c r="F1333" s="1"/>
      <c r="G1333" s="1"/>
    </row>
    <row r="1334" spans="1:7" x14ac:dyDescent="0.25">
      <c r="A1334" s="1"/>
      <c r="B1334" s="1"/>
      <c r="C1334" s="1"/>
      <c r="D1334" s="1"/>
      <c r="E1334" s="1"/>
      <c r="F1334" s="1"/>
      <c r="G1334" s="1"/>
    </row>
    <row r="1335" spans="1:7" x14ac:dyDescent="0.25">
      <c r="A1335" s="1"/>
      <c r="B1335" s="1"/>
      <c r="C1335" s="1"/>
      <c r="D1335" s="1"/>
      <c r="E1335" s="1"/>
      <c r="F1335" s="1"/>
      <c r="G1335" s="1"/>
    </row>
    <row r="1336" spans="1:7" x14ac:dyDescent="0.25">
      <c r="A1336" s="1"/>
      <c r="B1336" s="1"/>
      <c r="C1336" s="1"/>
      <c r="D1336" s="1"/>
      <c r="E1336" s="1"/>
      <c r="F1336" s="1"/>
      <c r="G1336" s="1"/>
    </row>
    <row r="1337" spans="1:7" x14ac:dyDescent="0.25">
      <c r="A1337" s="1"/>
      <c r="B1337" s="1"/>
      <c r="C1337" s="1"/>
      <c r="D1337" s="1"/>
      <c r="E1337" s="1"/>
      <c r="F1337" s="1"/>
      <c r="G1337" s="1"/>
    </row>
    <row r="1338" spans="1:7" x14ac:dyDescent="0.25">
      <c r="A1338" s="1"/>
      <c r="B1338" s="1"/>
      <c r="C1338" s="1"/>
      <c r="D1338" s="1"/>
      <c r="E1338" s="1"/>
      <c r="F1338" s="1"/>
      <c r="G1338" s="1"/>
    </row>
    <row r="1339" spans="1:7" x14ac:dyDescent="0.25">
      <c r="A1339" s="1"/>
      <c r="B1339" s="1"/>
      <c r="C1339" s="1"/>
      <c r="D1339" s="1"/>
      <c r="E1339" s="1"/>
      <c r="F1339" s="1"/>
      <c r="G1339" s="1"/>
    </row>
    <row r="1340" spans="1:7" x14ac:dyDescent="0.25">
      <c r="A1340" s="1"/>
      <c r="B1340" s="1"/>
      <c r="C1340" s="1"/>
      <c r="D1340" s="1"/>
      <c r="E1340" s="1"/>
      <c r="F1340" s="1"/>
      <c r="G1340" s="1"/>
    </row>
    <row r="1341" spans="1:7" x14ac:dyDescent="0.25">
      <c r="A1341" s="1"/>
      <c r="B1341" s="1"/>
      <c r="C1341" s="1"/>
      <c r="D1341" s="1"/>
      <c r="E1341" s="1"/>
      <c r="F1341" s="1"/>
      <c r="G1341" s="1"/>
    </row>
    <row r="1342" spans="1:7" x14ac:dyDescent="0.25">
      <c r="A1342" s="1"/>
      <c r="B1342" s="1"/>
      <c r="C1342" s="1"/>
      <c r="D1342" s="1"/>
      <c r="E1342" s="1"/>
      <c r="F1342" s="1"/>
      <c r="G1342" s="1"/>
    </row>
    <row r="1343" spans="1:7" x14ac:dyDescent="0.25">
      <c r="A1343" s="1"/>
      <c r="B1343" s="1"/>
      <c r="C1343" s="1"/>
      <c r="D1343" s="1"/>
      <c r="E1343" s="1"/>
      <c r="F1343" s="1"/>
      <c r="G1343" s="1"/>
    </row>
    <row r="1344" spans="1:7" x14ac:dyDescent="0.25">
      <c r="A1344" s="1"/>
      <c r="B1344" s="1"/>
      <c r="C1344" s="1"/>
      <c r="D1344" s="1"/>
      <c r="E1344" s="1"/>
      <c r="F1344" s="1"/>
      <c r="G1344" s="1"/>
    </row>
    <row r="1345" spans="1:7" x14ac:dyDescent="0.25">
      <c r="A1345" s="1"/>
      <c r="B1345" s="1"/>
      <c r="C1345" s="1"/>
      <c r="D1345" s="1"/>
      <c r="E1345" s="1"/>
      <c r="F1345" s="1"/>
      <c r="G1345" s="1"/>
    </row>
    <row r="1346" spans="1:7" x14ac:dyDescent="0.25">
      <c r="A1346" s="1"/>
      <c r="B1346" s="1"/>
      <c r="C1346" s="1"/>
      <c r="D1346" s="1"/>
      <c r="E1346" s="1"/>
      <c r="F1346" s="1"/>
      <c r="G1346" s="1"/>
    </row>
    <row r="1347" spans="1:7" x14ac:dyDescent="0.25">
      <c r="A1347" s="1"/>
      <c r="B1347" s="1"/>
      <c r="C1347" s="1"/>
      <c r="D1347" s="1"/>
      <c r="E1347" s="1"/>
      <c r="F1347" s="1"/>
      <c r="G1347" s="1"/>
    </row>
    <row r="1348" spans="1:7" x14ac:dyDescent="0.25">
      <c r="A1348" s="1"/>
      <c r="B1348" s="1"/>
      <c r="C1348" s="1"/>
      <c r="D1348" s="1"/>
      <c r="E1348" s="1"/>
      <c r="F1348" s="1"/>
      <c r="G1348" s="1"/>
    </row>
    <row r="1349" spans="1:7" x14ac:dyDescent="0.25">
      <c r="A1349" s="1"/>
      <c r="B1349" s="1"/>
      <c r="C1349" s="1"/>
      <c r="D1349" s="1"/>
      <c r="E1349" s="1"/>
      <c r="F1349" s="1"/>
      <c r="G1349" s="1"/>
    </row>
    <row r="1350" spans="1:7" x14ac:dyDescent="0.25">
      <c r="A1350" s="1"/>
      <c r="B1350" s="1"/>
      <c r="C1350" s="1"/>
      <c r="D1350" s="1"/>
      <c r="E1350" s="1"/>
      <c r="F1350" s="1"/>
      <c r="G1350" s="1"/>
    </row>
    <row r="1351" spans="1:7" x14ac:dyDescent="0.25">
      <c r="A1351" s="1"/>
      <c r="B1351" s="1"/>
      <c r="C1351" s="1"/>
      <c r="D1351" s="1"/>
      <c r="E1351" s="1"/>
      <c r="F1351" s="1"/>
      <c r="G1351" s="1"/>
    </row>
    <row r="1352" spans="1:7" x14ac:dyDescent="0.25">
      <c r="A1352" s="1"/>
      <c r="B1352" s="1"/>
      <c r="C1352" s="1"/>
      <c r="D1352" s="1"/>
      <c r="E1352" s="1"/>
      <c r="F1352" s="1"/>
      <c r="G1352" s="1"/>
    </row>
    <row r="1353" spans="1:7" x14ac:dyDescent="0.25">
      <c r="A1353" s="1"/>
      <c r="B1353" s="1"/>
      <c r="C1353" s="1"/>
      <c r="D1353" s="1"/>
      <c r="E1353" s="1"/>
      <c r="F1353" s="1"/>
      <c r="G1353" s="1"/>
    </row>
    <row r="1354" spans="1:7" x14ac:dyDescent="0.25">
      <c r="A1354" s="1"/>
      <c r="B1354" s="1"/>
      <c r="C1354" s="1"/>
      <c r="D1354" s="1"/>
      <c r="E1354" s="1"/>
      <c r="F1354" s="1"/>
      <c r="G1354" s="1"/>
    </row>
    <row r="1355" spans="1:7" x14ac:dyDescent="0.25">
      <c r="A1355" s="1"/>
      <c r="B1355" s="1"/>
      <c r="C1355" s="1"/>
      <c r="D1355" s="1"/>
      <c r="E1355" s="1"/>
      <c r="F1355" s="1"/>
      <c r="G1355" s="1"/>
    </row>
    <row r="1356" spans="1:7" x14ac:dyDescent="0.25">
      <c r="A1356" s="1"/>
      <c r="B1356" s="1"/>
      <c r="C1356" s="1"/>
      <c r="D1356" s="1"/>
      <c r="E1356" s="1"/>
      <c r="F1356" s="1"/>
      <c r="G1356" s="1"/>
    </row>
    <row r="1357" spans="1:7" x14ac:dyDescent="0.25">
      <c r="A1357" s="1"/>
      <c r="B1357" s="1"/>
      <c r="C1357" s="1"/>
      <c r="D1357" s="1"/>
      <c r="E1357" s="1"/>
      <c r="F1357" s="1"/>
      <c r="G1357" s="1"/>
    </row>
    <row r="1358" spans="1:7" x14ac:dyDescent="0.25">
      <c r="A1358" s="1"/>
      <c r="B1358" s="1"/>
      <c r="C1358" s="1"/>
      <c r="D1358" s="1"/>
      <c r="E1358" s="1"/>
      <c r="F1358" s="1"/>
      <c r="G1358" s="1"/>
    </row>
    <row r="1359" spans="1:7" x14ac:dyDescent="0.25">
      <c r="A1359" s="1"/>
      <c r="B1359" s="1"/>
      <c r="C1359" s="1"/>
      <c r="D1359" s="1"/>
      <c r="E1359" s="1"/>
      <c r="F1359" s="1"/>
      <c r="G1359" s="1"/>
    </row>
    <row r="1360" spans="1:7" x14ac:dyDescent="0.25">
      <c r="A1360" s="1"/>
      <c r="B1360" s="1"/>
      <c r="C1360" s="1"/>
      <c r="D1360" s="1"/>
      <c r="E1360" s="1"/>
      <c r="F1360" s="1"/>
      <c r="G1360" s="1"/>
    </row>
    <row r="1361" spans="1:7" x14ac:dyDescent="0.25">
      <c r="A1361" s="1"/>
      <c r="B1361" s="1"/>
      <c r="C1361" s="1"/>
      <c r="D1361" s="1"/>
      <c r="E1361" s="1"/>
      <c r="F1361" s="1"/>
      <c r="G1361" s="1"/>
    </row>
    <row r="1362" spans="1:7" x14ac:dyDescent="0.25">
      <c r="A1362" s="1"/>
      <c r="B1362" s="1"/>
      <c r="C1362" s="1"/>
      <c r="D1362" s="1"/>
      <c r="E1362" s="1"/>
      <c r="F1362" s="1"/>
      <c r="G1362" s="1"/>
    </row>
    <row r="1363" spans="1:7" x14ac:dyDescent="0.25">
      <c r="A1363" s="1"/>
      <c r="B1363" s="1"/>
      <c r="C1363" s="1"/>
      <c r="D1363" s="1"/>
      <c r="E1363" s="1"/>
      <c r="F1363" s="1"/>
      <c r="G1363" s="1"/>
    </row>
    <row r="1364" spans="1:7" x14ac:dyDescent="0.25">
      <c r="A1364" s="1"/>
      <c r="B1364" s="1"/>
      <c r="C1364" s="1"/>
      <c r="D1364" s="1"/>
      <c r="E1364" s="1"/>
      <c r="F1364" s="1"/>
      <c r="G1364" s="1"/>
    </row>
    <row r="1365" spans="1:7" x14ac:dyDescent="0.25">
      <c r="A1365" s="1"/>
      <c r="B1365" s="1"/>
      <c r="C1365" s="1"/>
      <c r="D1365" s="1"/>
      <c r="E1365" s="1"/>
      <c r="F1365" s="1"/>
      <c r="G1365" s="1"/>
    </row>
    <row r="1366" spans="1:7" x14ac:dyDescent="0.25">
      <c r="A1366" s="1"/>
      <c r="B1366" s="1"/>
      <c r="C1366" s="1"/>
      <c r="D1366" s="1"/>
      <c r="E1366" s="1"/>
      <c r="F1366" s="1"/>
      <c r="G1366" s="1"/>
    </row>
    <row r="1367" spans="1:7" x14ac:dyDescent="0.25">
      <c r="A1367" s="1"/>
      <c r="B1367" s="1"/>
      <c r="C1367" s="1"/>
      <c r="D1367" s="1"/>
      <c r="E1367" s="1"/>
      <c r="F1367" s="1"/>
      <c r="G1367" s="1"/>
    </row>
    <row r="1368" spans="1:7" x14ac:dyDescent="0.25">
      <c r="A1368" s="1"/>
      <c r="B1368" s="1"/>
      <c r="C1368" s="1"/>
      <c r="D1368" s="1"/>
      <c r="E1368" s="1"/>
      <c r="F1368" s="1"/>
      <c r="G1368" s="1"/>
    </row>
    <row r="1369" spans="1:7" x14ac:dyDescent="0.25">
      <c r="A1369" s="1"/>
      <c r="B1369" s="1"/>
      <c r="C1369" s="1"/>
      <c r="D1369" s="1"/>
      <c r="E1369" s="1"/>
      <c r="F1369" s="1"/>
      <c r="G1369" s="1"/>
    </row>
    <row r="1370" spans="1:7" x14ac:dyDescent="0.25">
      <c r="A1370" s="1"/>
      <c r="B1370" s="1"/>
      <c r="C1370" s="1"/>
      <c r="D1370" s="1"/>
      <c r="E1370" s="1"/>
      <c r="F1370" s="1"/>
      <c r="G1370" s="1"/>
    </row>
    <row r="1371" spans="1:7" x14ac:dyDescent="0.25">
      <c r="A1371" s="1"/>
      <c r="B1371" s="1"/>
      <c r="C1371" s="1"/>
      <c r="D1371" s="1"/>
      <c r="E1371" s="1"/>
      <c r="F1371" s="1"/>
      <c r="G1371" s="1"/>
    </row>
    <row r="1372" spans="1:7" x14ac:dyDescent="0.25">
      <c r="A1372" s="1"/>
      <c r="B1372" s="1"/>
      <c r="C1372" s="1"/>
      <c r="D1372" s="1"/>
      <c r="E1372" s="1"/>
      <c r="F1372" s="1"/>
      <c r="G1372" s="1"/>
    </row>
    <row r="1373" spans="1:7" x14ac:dyDescent="0.25">
      <c r="A1373" s="1"/>
      <c r="B1373" s="1"/>
      <c r="C1373" s="1"/>
      <c r="D1373" s="1"/>
      <c r="E1373" s="1"/>
      <c r="F1373" s="1"/>
      <c r="G1373" s="1"/>
    </row>
    <row r="1374" spans="1:7" x14ac:dyDescent="0.25">
      <c r="A1374" s="1"/>
      <c r="B1374" s="1"/>
      <c r="C1374" s="1"/>
      <c r="D1374" s="1"/>
      <c r="E1374" s="1"/>
      <c r="F1374" s="1"/>
      <c r="G1374" s="1"/>
    </row>
    <row r="1375" spans="1:7" x14ac:dyDescent="0.25">
      <c r="A1375" s="1"/>
      <c r="B1375" s="1"/>
      <c r="C1375" s="1"/>
      <c r="D1375" s="1"/>
      <c r="E1375" s="1"/>
      <c r="F1375" s="1"/>
      <c r="G1375" s="1"/>
    </row>
    <row r="1376" spans="1:7" x14ac:dyDescent="0.25">
      <c r="A1376" s="1"/>
      <c r="B1376" s="1"/>
      <c r="C1376" s="1"/>
      <c r="D1376" s="1"/>
      <c r="E1376" s="1"/>
      <c r="F1376" s="1"/>
      <c r="G1376" s="1"/>
    </row>
    <row r="1377" spans="1:7" x14ac:dyDescent="0.25">
      <c r="A1377" s="1"/>
      <c r="B1377" s="1"/>
      <c r="C1377" s="1"/>
      <c r="D1377" s="1"/>
      <c r="E1377" s="1"/>
      <c r="F1377" s="1"/>
      <c r="G1377" s="1"/>
    </row>
    <row r="1378" spans="1:7" x14ac:dyDescent="0.25">
      <c r="A1378" s="1"/>
      <c r="B1378" s="1"/>
      <c r="C1378" s="1"/>
      <c r="D1378" s="1"/>
      <c r="E1378" s="1"/>
      <c r="F1378" s="1"/>
      <c r="G1378" s="1"/>
    </row>
    <row r="1379" spans="1:7" x14ac:dyDescent="0.25">
      <c r="A1379" s="1"/>
      <c r="B1379" s="1"/>
      <c r="C1379" s="1"/>
      <c r="D1379" s="1"/>
      <c r="E1379" s="1"/>
      <c r="F1379" s="1"/>
      <c r="G1379" s="1"/>
    </row>
    <row r="1380" spans="1:7" x14ac:dyDescent="0.25">
      <c r="A1380" s="1"/>
      <c r="B1380" s="1"/>
      <c r="C1380" s="1"/>
      <c r="D1380" s="1"/>
      <c r="E1380" s="1"/>
      <c r="F1380" s="1"/>
      <c r="G1380" s="1"/>
    </row>
    <row r="1381" spans="1:7" x14ac:dyDescent="0.25">
      <c r="A1381" s="1"/>
      <c r="B1381" s="1"/>
      <c r="C1381" s="1"/>
      <c r="D1381" s="1"/>
      <c r="E1381" s="1"/>
      <c r="F1381" s="1"/>
      <c r="G1381" s="1"/>
    </row>
    <row r="1382" spans="1:7" x14ac:dyDescent="0.25">
      <c r="A1382" s="1"/>
      <c r="B1382" s="1"/>
      <c r="C1382" s="1"/>
      <c r="D1382" s="1"/>
      <c r="E1382" s="1"/>
      <c r="F1382" s="1"/>
      <c r="G1382" s="1"/>
    </row>
    <row r="1383" spans="1:7" x14ac:dyDescent="0.25">
      <c r="A1383" s="1"/>
      <c r="B1383" s="1"/>
      <c r="C1383" s="1"/>
      <c r="D1383" s="1"/>
      <c r="E1383" s="1"/>
      <c r="F1383" s="1"/>
      <c r="G1383" s="1"/>
    </row>
    <row r="1384" spans="1:7" x14ac:dyDescent="0.25">
      <c r="A1384" s="1"/>
      <c r="B1384" s="1"/>
      <c r="C1384" s="1"/>
      <c r="D1384" s="1"/>
      <c r="E1384" s="1"/>
      <c r="F1384" s="1"/>
      <c r="G1384" s="1"/>
    </row>
    <row r="1385" spans="1:7" x14ac:dyDescent="0.25">
      <c r="A1385" s="1"/>
      <c r="B1385" s="1"/>
      <c r="C1385" s="1"/>
      <c r="D1385" s="1"/>
      <c r="E1385" s="1"/>
      <c r="F1385" s="1"/>
      <c r="G1385" s="1"/>
    </row>
    <row r="1386" spans="1:7" x14ac:dyDescent="0.25">
      <c r="A1386" s="1"/>
      <c r="B1386" s="1"/>
      <c r="C1386" s="1"/>
      <c r="D1386" s="1"/>
      <c r="E1386" s="1"/>
      <c r="F1386" s="1"/>
      <c r="G1386" s="1"/>
    </row>
    <row r="1387" spans="1:7" x14ac:dyDescent="0.25">
      <c r="A1387" s="1"/>
      <c r="B1387" s="1"/>
      <c r="C1387" s="1"/>
      <c r="D1387" s="1"/>
      <c r="E1387" s="1"/>
      <c r="F1387" s="1"/>
      <c r="G1387" s="1"/>
    </row>
    <row r="1388" spans="1:7" x14ac:dyDescent="0.25">
      <c r="A1388" s="1"/>
      <c r="B1388" s="1"/>
      <c r="C1388" s="1"/>
      <c r="D1388" s="1"/>
      <c r="E1388" s="1"/>
      <c r="F1388" s="1"/>
      <c r="G1388" s="1"/>
    </row>
    <row r="1389" spans="1:7" x14ac:dyDescent="0.25">
      <c r="A1389" s="1"/>
      <c r="B1389" s="1"/>
      <c r="C1389" s="1"/>
      <c r="D1389" s="1"/>
      <c r="E1389" s="1"/>
      <c r="F1389" s="1"/>
      <c r="G1389" s="1"/>
    </row>
    <row r="1390" spans="1:7" x14ac:dyDescent="0.25">
      <c r="A1390" s="1"/>
      <c r="B1390" s="1"/>
      <c r="C1390" s="1"/>
      <c r="D1390" s="1"/>
      <c r="E1390" s="1"/>
      <c r="F1390" s="1"/>
      <c r="G1390" s="1"/>
    </row>
    <row r="1391" spans="1:7" x14ac:dyDescent="0.25">
      <c r="A1391" s="1"/>
      <c r="B1391" s="1"/>
      <c r="C1391" s="1"/>
      <c r="D1391" s="1"/>
      <c r="E1391" s="1"/>
      <c r="F1391" s="1"/>
      <c r="G1391" s="1"/>
    </row>
    <row r="1392" spans="1:7" x14ac:dyDescent="0.25">
      <c r="A1392" s="1"/>
      <c r="B1392" s="1"/>
      <c r="C1392" s="1"/>
      <c r="D1392" s="1"/>
      <c r="E1392" s="1"/>
      <c r="F1392" s="1"/>
      <c r="G1392" s="1"/>
    </row>
    <row r="1393" spans="1:7" x14ac:dyDescent="0.25">
      <c r="A1393" s="1"/>
      <c r="B1393" s="1"/>
      <c r="C1393" s="1"/>
      <c r="D1393" s="1"/>
      <c r="E1393" s="1"/>
      <c r="F1393" s="1"/>
      <c r="G1393" s="1"/>
    </row>
    <row r="1394" spans="1:7" x14ac:dyDescent="0.25">
      <c r="A1394" s="1"/>
      <c r="B1394" s="1"/>
      <c r="C1394" s="1"/>
      <c r="D1394" s="1"/>
      <c r="E1394" s="1"/>
      <c r="F1394" s="1"/>
      <c r="G1394" s="1"/>
    </row>
    <row r="1395" spans="1:7" x14ac:dyDescent="0.25">
      <c r="A1395" s="1"/>
      <c r="B1395" s="1"/>
      <c r="C1395" s="1"/>
      <c r="D1395" s="1"/>
      <c r="E1395" s="1"/>
      <c r="F1395" s="1"/>
      <c r="G1395" s="1"/>
    </row>
    <row r="1396" spans="1:7" x14ac:dyDescent="0.25">
      <c r="A1396" s="1"/>
      <c r="B1396" s="1"/>
      <c r="C1396" s="1"/>
      <c r="D1396" s="1"/>
      <c r="E1396" s="1"/>
      <c r="F1396" s="1"/>
      <c r="G1396" s="1"/>
    </row>
    <row r="1397" spans="1:7" x14ac:dyDescent="0.25">
      <c r="A1397" s="1"/>
      <c r="B1397" s="1"/>
      <c r="C1397" s="1"/>
      <c r="D1397" s="1"/>
      <c r="E1397" s="1"/>
      <c r="F1397" s="1"/>
      <c r="G1397" s="1"/>
    </row>
    <row r="1398" spans="1:7" x14ac:dyDescent="0.25">
      <c r="A1398" s="1"/>
      <c r="B1398" s="1"/>
      <c r="C1398" s="1"/>
      <c r="D1398" s="1"/>
      <c r="E1398" s="1"/>
      <c r="F1398" s="1"/>
      <c r="G1398" s="1"/>
    </row>
    <row r="1399" spans="1:7" x14ac:dyDescent="0.25">
      <c r="A1399" s="1"/>
      <c r="B1399" s="1"/>
      <c r="C1399" s="1"/>
      <c r="D1399" s="1"/>
      <c r="E1399" s="1"/>
      <c r="F1399" s="1"/>
      <c r="G1399" s="1"/>
    </row>
    <row r="1400" spans="1:7" x14ac:dyDescent="0.25">
      <c r="A1400" s="1"/>
      <c r="B1400" s="1"/>
      <c r="C1400" s="1"/>
      <c r="D1400" s="1"/>
      <c r="E1400" s="1"/>
      <c r="F1400" s="1"/>
      <c r="G1400" s="1"/>
    </row>
    <row r="1401" spans="1:7" x14ac:dyDescent="0.25">
      <c r="A1401" s="1"/>
      <c r="B1401" s="1"/>
      <c r="C1401" s="1"/>
      <c r="D1401" s="1"/>
      <c r="E1401" s="1"/>
      <c r="F1401" s="1"/>
      <c r="G1401" s="1"/>
    </row>
    <row r="1402" spans="1:7" x14ac:dyDescent="0.25">
      <c r="A1402" s="1"/>
      <c r="B1402" s="1"/>
      <c r="C1402" s="1"/>
      <c r="D1402" s="1"/>
      <c r="E1402" s="1"/>
      <c r="F1402" s="1"/>
      <c r="G1402" s="1"/>
    </row>
    <row r="1403" spans="1:7" x14ac:dyDescent="0.25">
      <c r="A1403" s="1"/>
      <c r="B1403" s="1"/>
      <c r="C1403" s="1"/>
      <c r="D1403" s="1"/>
      <c r="E1403" s="1"/>
      <c r="F1403" s="1"/>
      <c r="G1403" s="1"/>
    </row>
    <row r="1404" spans="1:7" x14ac:dyDescent="0.25">
      <c r="A1404" s="1"/>
      <c r="B1404" s="1"/>
      <c r="C1404" s="1"/>
      <c r="D1404" s="1"/>
      <c r="E1404" s="1"/>
      <c r="F1404" s="1"/>
      <c r="G1404" s="1"/>
    </row>
    <row r="1405" spans="1:7" x14ac:dyDescent="0.25">
      <c r="A1405" s="1"/>
      <c r="B1405" s="1"/>
      <c r="C1405" s="1"/>
      <c r="D1405" s="1"/>
      <c r="E1405" s="1"/>
      <c r="F1405" s="1"/>
      <c r="G1405" s="1"/>
    </row>
    <row r="1406" spans="1:7" x14ac:dyDescent="0.25">
      <c r="A1406" s="1"/>
      <c r="B1406" s="1"/>
      <c r="C1406" s="1"/>
      <c r="D1406" s="1"/>
      <c r="E1406" s="1"/>
      <c r="F1406" s="1"/>
      <c r="G1406" s="1"/>
    </row>
    <row r="1407" spans="1:7" x14ac:dyDescent="0.25">
      <c r="A1407" s="1"/>
      <c r="B1407" s="1"/>
      <c r="C1407" s="1"/>
      <c r="D1407" s="1"/>
      <c r="E1407" s="1"/>
      <c r="F1407" s="1"/>
      <c r="G1407" s="1"/>
    </row>
    <row r="1408" spans="1:7" x14ac:dyDescent="0.25">
      <c r="A1408" s="1"/>
      <c r="B1408" s="1"/>
      <c r="C1408" s="1"/>
      <c r="D1408" s="1"/>
      <c r="E1408" s="1"/>
      <c r="F1408" s="1"/>
      <c r="G1408" s="1"/>
    </row>
    <row r="1409" spans="1:7" x14ac:dyDescent="0.25">
      <c r="A1409" s="1"/>
      <c r="B1409" s="1"/>
      <c r="C1409" s="1"/>
      <c r="D1409" s="1"/>
      <c r="E1409" s="1"/>
      <c r="F1409" s="1"/>
      <c r="G1409" s="1"/>
    </row>
    <row r="1410" spans="1:7" x14ac:dyDescent="0.25">
      <c r="A1410" s="1"/>
      <c r="B1410" s="1"/>
      <c r="C1410" s="1"/>
      <c r="D1410" s="1"/>
      <c r="E1410" s="1"/>
      <c r="F1410" s="1"/>
      <c r="G1410" s="1"/>
    </row>
    <row r="1411" spans="1:7" x14ac:dyDescent="0.25">
      <c r="A1411" s="1"/>
      <c r="B1411" s="1"/>
      <c r="C1411" s="1"/>
      <c r="D1411" s="1"/>
      <c r="E1411" s="1"/>
      <c r="F1411" s="1"/>
      <c r="G1411" s="1"/>
    </row>
    <row r="1412" spans="1:7" x14ac:dyDescent="0.25">
      <c r="A1412" s="1"/>
      <c r="B1412" s="1"/>
      <c r="C1412" s="1"/>
      <c r="D1412" s="1"/>
      <c r="E1412" s="1"/>
      <c r="F1412" s="1"/>
      <c r="G1412" s="1"/>
    </row>
    <row r="1413" spans="1:7" x14ac:dyDescent="0.25">
      <c r="A1413" s="1"/>
      <c r="B1413" s="1"/>
      <c r="C1413" s="1"/>
      <c r="D1413" s="1"/>
      <c r="E1413" s="1"/>
      <c r="F1413" s="1"/>
      <c r="G1413" s="1"/>
    </row>
    <row r="1414" spans="1:7" x14ac:dyDescent="0.25">
      <c r="A1414" s="1"/>
      <c r="B1414" s="1"/>
      <c r="C1414" s="1"/>
      <c r="D1414" s="1"/>
      <c r="E1414" s="1"/>
      <c r="F1414" s="1"/>
      <c r="G1414" s="1"/>
    </row>
    <row r="1415" spans="1:7" x14ac:dyDescent="0.25">
      <c r="A1415" s="1"/>
      <c r="B1415" s="1"/>
      <c r="C1415" s="1"/>
      <c r="D1415" s="1"/>
      <c r="E1415" s="1"/>
      <c r="F1415" s="1"/>
      <c r="G1415" s="1"/>
    </row>
    <row r="1416" spans="1:7" x14ac:dyDescent="0.25">
      <c r="A1416" s="1"/>
      <c r="B1416" s="1"/>
      <c r="C1416" s="1"/>
      <c r="D1416" s="1"/>
      <c r="E1416" s="1"/>
      <c r="F1416" s="1"/>
      <c r="G1416" s="1"/>
    </row>
    <row r="1417" spans="1:7" x14ac:dyDescent="0.25">
      <c r="A1417" s="1"/>
      <c r="B1417" s="1"/>
      <c r="C1417" s="1"/>
      <c r="D1417" s="1"/>
      <c r="E1417" s="1"/>
      <c r="F1417" s="1"/>
      <c r="G1417" s="1"/>
    </row>
    <row r="1418" spans="1:7" x14ac:dyDescent="0.25">
      <c r="A1418" s="1"/>
      <c r="B1418" s="1"/>
      <c r="C1418" s="1"/>
      <c r="D1418" s="1"/>
      <c r="E1418" s="1"/>
      <c r="F1418" s="1"/>
      <c r="G1418" s="1"/>
    </row>
    <row r="1419" spans="1:7" x14ac:dyDescent="0.25">
      <c r="A1419" s="1"/>
      <c r="B1419" s="1"/>
      <c r="C1419" s="1"/>
      <c r="D1419" s="1"/>
      <c r="E1419" s="1"/>
      <c r="F1419" s="1"/>
      <c r="G1419" s="1"/>
    </row>
    <row r="1420" spans="1:7" x14ac:dyDescent="0.25">
      <c r="A1420" s="1"/>
      <c r="B1420" s="1"/>
      <c r="C1420" s="1"/>
      <c r="D1420" s="1"/>
      <c r="E1420" s="1"/>
      <c r="F1420" s="1"/>
      <c r="G1420" s="1"/>
    </row>
    <row r="1421" spans="1:7" x14ac:dyDescent="0.25">
      <c r="A1421" s="1"/>
      <c r="B1421" s="1"/>
      <c r="C1421" s="1"/>
      <c r="D1421" s="1"/>
      <c r="E1421" s="1"/>
      <c r="F1421" s="1"/>
      <c r="G1421" s="1"/>
    </row>
    <row r="1422" spans="1:7" x14ac:dyDescent="0.25">
      <c r="A1422" s="1"/>
      <c r="B1422" s="1"/>
      <c r="C1422" s="1"/>
      <c r="D1422" s="1"/>
      <c r="E1422" s="1"/>
      <c r="F1422" s="1"/>
      <c r="G1422" s="1"/>
    </row>
    <row r="1423" spans="1:7" x14ac:dyDescent="0.25">
      <c r="A1423" s="1"/>
      <c r="B1423" s="1"/>
      <c r="C1423" s="1"/>
      <c r="D1423" s="1"/>
      <c r="E1423" s="1"/>
      <c r="F1423" s="1"/>
      <c r="G1423" s="1"/>
    </row>
    <row r="1424" spans="1:7" x14ac:dyDescent="0.25">
      <c r="A1424" s="1"/>
      <c r="B1424" s="1"/>
      <c r="C1424" s="1"/>
      <c r="D1424" s="1"/>
      <c r="E1424" s="1"/>
      <c r="F1424" s="1"/>
      <c r="G1424" s="1"/>
    </row>
    <row r="1425" spans="1:7" x14ac:dyDescent="0.25">
      <c r="A1425" s="1"/>
      <c r="B1425" s="1"/>
      <c r="C1425" s="1"/>
      <c r="D1425" s="1"/>
      <c r="E1425" s="1"/>
      <c r="F1425" s="1"/>
      <c r="G1425" s="1"/>
    </row>
    <row r="1426" spans="1:7" x14ac:dyDescent="0.25">
      <c r="A1426" s="1"/>
      <c r="B1426" s="1"/>
      <c r="C1426" s="1"/>
      <c r="D1426" s="1"/>
      <c r="E1426" s="1"/>
      <c r="F1426" s="1"/>
      <c r="G1426" s="1"/>
    </row>
    <row r="1427" spans="1:7" x14ac:dyDescent="0.25">
      <c r="A1427" s="1"/>
      <c r="B1427" s="1"/>
      <c r="C1427" s="1"/>
      <c r="D1427" s="1"/>
      <c r="E1427" s="1"/>
      <c r="F1427" s="1"/>
      <c r="G1427" s="1"/>
    </row>
    <row r="1428" spans="1:7" x14ac:dyDescent="0.25">
      <c r="A1428" s="1"/>
      <c r="B1428" s="1"/>
      <c r="C1428" s="1"/>
      <c r="D1428" s="1"/>
      <c r="E1428" s="1"/>
      <c r="F1428" s="1"/>
      <c r="G1428" s="1"/>
    </row>
    <row r="1429" spans="1:7" x14ac:dyDescent="0.25">
      <c r="A1429" s="1"/>
      <c r="B1429" s="1"/>
      <c r="C1429" s="1"/>
      <c r="D1429" s="1"/>
      <c r="E1429" s="1"/>
      <c r="F1429" s="1"/>
      <c r="G1429" s="1"/>
    </row>
    <row r="1430" spans="1:7" x14ac:dyDescent="0.25">
      <c r="A1430" s="1"/>
      <c r="B1430" s="1"/>
      <c r="C1430" s="1"/>
      <c r="D1430" s="1"/>
      <c r="E1430" s="1"/>
      <c r="F1430" s="1"/>
      <c r="G1430" s="1"/>
    </row>
    <row r="1431" spans="1:7" x14ac:dyDescent="0.25">
      <c r="A1431" s="1"/>
      <c r="B1431" s="1"/>
      <c r="C1431" s="1"/>
      <c r="D1431" s="1"/>
      <c r="E1431" s="1"/>
      <c r="F1431" s="1"/>
      <c r="G1431" s="1"/>
    </row>
    <row r="1432" spans="1:7" x14ac:dyDescent="0.25">
      <c r="A1432" s="1"/>
      <c r="B1432" s="1"/>
      <c r="C1432" s="1"/>
      <c r="D1432" s="1"/>
      <c r="E1432" s="1"/>
      <c r="F1432" s="1"/>
      <c r="G1432" s="1"/>
    </row>
    <row r="1433" spans="1:7" x14ac:dyDescent="0.25">
      <c r="A1433" s="1"/>
      <c r="B1433" s="1"/>
      <c r="C1433" s="1"/>
      <c r="D1433" s="1"/>
      <c r="E1433" s="1"/>
      <c r="F1433" s="1"/>
      <c r="G1433" s="1"/>
    </row>
    <row r="1434" spans="1:7" x14ac:dyDescent="0.25">
      <c r="A1434" s="1"/>
      <c r="B1434" s="1"/>
      <c r="C1434" s="1"/>
      <c r="D1434" s="1"/>
      <c r="E1434" s="1"/>
      <c r="F1434" s="1"/>
      <c r="G1434" s="1"/>
    </row>
    <row r="1435" spans="1:7" x14ac:dyDescent="0.25">
      <c r="A1435" s="1"/>
      <c r="B1435" s="1"/>
      <c r="C1435" s="1"/>
      <c r="D1435" s="1"/>
      <c r="E1435" s="1"/>
      <c r="F1435" s="1"/>
      <c r="G1435" s="1"/>
    </row>
    <row r="1436" spans="1:7" x14ac:dyDescent="0.25">
      <c r="A1436" s="1"/>
      <c r="B1436" s="1"/>
      <c r="C1436" s="1"/>
      <c r="D1436" s="1"/>
      <c r="E1436" s="1"/>
      <c r="F1436" s="1"/>
      <c r="G1436" s="1"/>
    </row>
    <row r="1437" spans="1:7" x14ac:dyDescent="0.25">
      <c r="A1437" s="1"/>
      <c r="B1437" s="1"/>
      <c r="C1437" s="1"/>
      <c r="D1437" s="1"/>
      <c r="E1437" s="1"/>
      <c r="F1437" s="1"/>
      <c r="G1437" s="1"/>
    </row>
    <row r="1438" spans="1:7" x14ac:dyDescent="0.25">
      <c r="A1438" s="1"/>
      <c r="B1438" s="1"/>
      <c r="C1438" s="1"/>
      <c r="D1438" s="1"/>
      <c r="E1438" s="1"/>
      <c r="F1438" s="1"/>
      <c r="G1438" s="1"/>
    </row>
    <row r="1439" spans="1:7" x14ac:dyDescent="0.25">
      <c r="A1439" s="1"/>
      <c r="B1439" s="1"/>
      <c r="C1439" s="1"/>
      <c r="D1439" s="1"/>
      <c r="E1439" s="1"/>
      <c r="F1439" s="1"/>
      <c r="G1439" s="1"/>
    </row>
    <row r="1440" spans="1:7" x14ac:dyDescent="0.25">
      <c r="A1440" s="1"/>
      <c r="B1440" s="1"/>
      <c r="C1440" s="1"/>
      <c r="D1440" s="1"/>
      <c r="E1440" s="1"/>
      <c r="F1440" s="1"/>
      <c r="G1440" s="1"/>
    </row>
    <row r="1441" spans="1:7" x14ac:dyDescent="0.25">
      <c r="A1441" s="1"/>
      <c r="B1441" s="1"/>
      <c r="C1441" s="1"/>
      <c r="D1441" s="1"/>
      <c r="E1441" s="1"/>
      <c r="F1441" s="1"/>
      <c r="G1441" s="1"/>
    </row>
    <row r="1442" spans="1:7" x14ac:dyDescent="0.25">
      <c r="A1442" s="1"/>
      <c r="B1442" s="1"/>
      <c r="C1442" s="1"/>
      <c r="D1442" s="1"/>
      <c r="E1442" s="1"/>
      <c r="F1442" s="1"/>
      <c r="G1442" s="1"/>
    </row>
    <row r="1443" spans="1:7" x14ac:dyDescent="0.25">
      <c r="A1443" s="1"/>
      <c r="B1443" s="1"/>
      <c r="C1443" s="1"/>
      <c r="D1443" s="1"/>
      <c r="E1443" s="1"/>
      <c r="F1443" s="1"/>
      <c r="G1443" s="1"/>
    </row>
    <row r="1444" spans="1:7" x14ac:dyDescent="0.25">
      <c r="A1444" s="1"/>
      <c r="B1444" s="1"/>
      <c r="C1444" s="1"/>
      <c r="D1444" s="1"/>
      <c r="E1444" s="1"/>
      <c r="F1444" s="1"/>
      <c r="G1444" s="1"/>
    </row>
    <row r="1445" spans="1:7" x14ac:dyDescent="0.25">
      <c r="A1445" s="1"/>
      <c r="B1445" s="1"/>
      <c r="C1445" s="1"/>
      <c r="D1445" s="1"/>
      <c r="E1445" s="1"/>
      <c r="F1445" s="1"/>
      <c r="G1445" s="1"/>
    </row>
    <row r="1446" spans="1:7" x14ac:dyDescent="0.25">
      <c r="A1446" s="1"/>
      <c r="B1446" s="1"/>
      <c r="C1446" s="1"/>
      <c r="D1446" s="1"/>
      <c r="E1446" s="1"/>
      <c r="F1446" s="1"/>
      <c r="G1446" s="1"/>
    </row>
    <row r="1447" spans="1:7" x14ac:dyDescent="0.25">
      <c r="A1447" s="1"/>
      <c r="B1447" s="1"/>
      <c r="C1447" s="1"/>
      <c r="D1447" s="1"/>
      <c r="E1447" s="1"/>
      <c r="F1447" s="1"/>
      <c r="G1447" s="1"/>
    </row>
    <row r="1448" spans="1:7" x14ac:dyDescent="0.25">
      <c r="A1448" s="1"/>
      <c r="B1448" s="1"/>
      <c r="C1448" s="1"/>
      <c r="D1448" s="1"/>
      <c r="E1448" s="1"/>
      <c r="F1448" s="1"/>
      <c r="G1448" s="1"/>
    </row>
    <row r="1449" spans="1:7" x14ac:dyDescent="0.25">
      <c r="A1449" s="1"/>
      <c r="B1449" s="1"/>
      <c r="C1449" s="1"/>
      <c r="D1449" s="1"/>
      <c r="E1449" s="1"/>
      <c r="F1449" s="1"/>
      <c r="G1449" s="1"/>
    </row>
    <row r="1450" spans="1:7" x14ac:dyDescent="0.25">
      <c r="A1450" s="1"/>
      <c r="B1450" s="1"/>
      <c r="C1450" s="1"/>
      <c r="D1450" s="1"/>
      <c r="E1450" s="1"/>
      <c r="F1450" s="1"/>
      <c r="G1450" s="1"/>
    </row>
    <row r="1451" spans="1:7" x14ac:dyDescent="0.25">
      <c r="A1451" s="1"/>
      <c r="B1451" s="1"/>
      <c r="C1451" s="1"/>
      <c r="D1451" s="1"/>
      <c r="E1451" s="1"/>
      <c r="F1451" s="1"/>
      <c r="G1451" s="1"/>
    </row>
    <row r="1452" spans="1:7" x14ac:dyDescent="0.25">
      <c r="A1452" s="1"/>
      <c r="B1452" s="1"/>
      <c r="C1452" s="1"/>
      <c r="D1452" s="1"/>
      <c r="E1452" s="1"/>
      <c r="F1452" s="1"/>
      <c r="G1452" s="1"/>
    </row>
    <row r="1453" spans="1:7" x14ac:dyDescent="0.25">
      <c r="A1453" s="1"/>
      <c r="B1453" s="1"/>
      <c r="C1453" s="1"/>
      <c r="D1453" s="1"/>
      <c r="E1453" s="1"/>
      <c r="F1453" s="1"/>
      <c r="G1453" s="1"/>
    </row>
    <row r="1454" spans="1:7" x14ac:dyDescent="0.25">
      <c r="A1454" s="1"/>
      <c r="B1454" s="1"/>
      <c r="C1454" s="1"/>
      <c r="D1454" s="1"/>
      <c r="E1454" s="1"/>
      <c r="F1454" s="1"/>
      <c r="G1454" s="1"/>
    </row>
    <row r="1455" spans="1:7" x14ac:dyDescent="0.25">
      <c r="A1455" s="1"/>
      <c r="B1455" s="1"/>
      <c r="C1455" s="1"/>
      <c r="D1455" s="1"/>
      <c r="E1455" s="1"/>
      <c r="F1455" s="1"/>
      <c r="G1455" s="1"/>
    </row>
    <row r="1456" spans="1:7" x14ac:dyDescent="0.25">
      <c r="A1456" s="1"/>
      <c r="B1456" s="1"/>
      <c r="C1456" s="1"/>
      <c r="D1456" s="1"/>
      <c r="E1456" s="1"/>
      <c r="F1456" s="1"/>
      <c r="G1456" s="1"/>
    </row>
    <row r="1457" spans="1:7" x14ac:dyDescent="0.25">
      <c r="A1457" s="1"/>
      <c r="B1457" s="1"/>
      <c r="C1457" s="1"/>
      <c r="D1457" s="1"/>
      <c r="E1457" s="1"/>
      <c r="F1457" s="1"/>
      <c r="G1457" s="1"/>
    </row>
    <row r="1458" spans="1:7" x14ac:dyDescent="0.25">
      <c r="A1458" s="1"/>
      <c r="B1458" s="1"/>
      <c r="C1458" s="1"/>
      <c r="D1458" s="1"/>
      <c r="E1458" s="1"/>
      <c r="F1458" s="1"/>
      <c r="G1458" s="1"/>
    </row>
    <row r="1459" spans="1:7" x14ac:dyDescent="0.25">
      <c r="A1459" s="1"/>
      <c r="B1459" s="1"/>
      <c r="C1459" s="1"/>
      <c r="D1459" s="1"/>
      <c r="E1459" s="1"/>
      <c r="F1459" s="1"/>
      <c r="G1459" s="1"/>
    </row>
    <row r="1460" spans="1:7" x14ac:dyDescent="0.25">
      <c r="A1460" s="1"/>
      <c r="B1460" s="1"/>
      <c r="C1460" s="1"/>
      <c r="D1460" s="1"/>
      <c r="E1460" s="1"/>
      <c r="F1460" s="1"/>
      <c r="G1460" s="1"/>
    </row>
    <row r="1461" spans="1:7" x14ac:dyDescent="0.25">
      <c r="A1461" s="1"/>
      <c r="B1461" s="1"/>
      <c r="C1461" s="1"/>
      <c r="D1461" s="1"/>
      <c r="E1461" s="1"/>
      <c r="F1461" s="1"/>
      <c r="G1461" s="1"/>
    </row>
    <row r="1462" spans="1:7" x14ac:dyDescent="0.25">
      <c r="A1462" s="1"/>
      <c r="B1462" s="1"/>
      <c r="C1462" s="1"/>
      <c r="D1462" s="1"/>
      <c r="E1462" s="1"/>
      <c r="F1462" s="1"/>
      <c r="G1462" s="1"/>
    </row>
    <row r="1463" spans="1:7" x14ac:dyDescent="0.25">
      <c r="A1463" s="1"/>
      <c r="B1463" s="1"/>
      <c r="C1463" s="1"/>
      <c r="D1463" s="1"/>
      <c r="E1463" s="1"/>
      <c r="F1463" s="1"/>
      <c r="G1463" s="1"/>
    </row>
    <row r="1464" spans="1:7" x14ac:dyDescent="0.25">
      <c r="A1464" s="1"/>
      <c r="B1464" s="1"/>
      <c r="C1464" s="1"/>
      <c r="D1464" s="1"/>
      <c r="E1464" s="1"/>
      <c r="F1464" s="1"/>
      <c r="G1464" s="1"/>
    </row>
    <row r="1465" spans="1:7" x14ac:dyDescent="0.25">
      <c r="A1465" s="1"/>
      <c r="B1465" s="1"/>
      <c r="C1465" s="1"/>
      <c r="D1465" s="1"/>
      <c r="E1465" s="1"/>
      <c r="F1465" s="1"/>
      <c r="G1465" s="1"/>
    </row>
    <row r="1466" spans="1:7" x14ac:dyDescent="0.25">
      <c r="A1466" s="1"/>
      <c r="B1466" s="1"/>
      <c r="C1466" s="1"/>
      <c r="D1466" s="1"/>
      <c r="E1466" s="1"/>
      <c r="F1466" s="1"/>
      <c r="G1466" s="1"/>
    </row>
    <row r="1467" spans="1:7" x14ac:dyDescent="0.25">
      <c r="A1467" s="1"/>
      <c r="B1467" s="1"/>
      <c r="C1467" s="1"/>
      <c r="D1467" s="1"/>
      <c r="E1467" s="1"/>
      <c r="F1467" s="1"/>
      <c r="G1467" s="1"/>
    </row>
    <row r="1468" spans="1:7" x14ac:dyDescent="0.25">
      <c r="A1468" s="1"/>
      <c r="B1468" s="1"/>
      <c r="C1468" s="1"/>
      <c r="D1468" s="1"/>
      <c r="E1468" s="1"/>
      <c r="F1468" s="1"/>
      <c r="G1468" s="1"/>
    </row>
    <row r="1469" spans="1:7" x14ac:dyDescent="0.25">
      <c r="A1469" s="1"/>
      <c r="B1469" s="1"/>
      <c r="C1469" s="1"/>
      <c r="D1469" s="1"/>
      <c r="E1469" s="1"/>
      <c r="F1469" s="1"/>
      <c r="G1469" s="1"/>
    </row>
    <row r="1470" spans="1:7" x14ac:dyDescent="0.25">
      <c r="A1470" s="1"/>
      <c r="B1470" s="1"/>
      <c r="C1470" s="1"/>
      <c r="D1470" s="1"/>
      <c r="E1470" s="1"/>
      <c r="F1470" s="1"/>
      <c r="G1470" s="1"/>
    </row>
    <row r="1471" spans="1:7" x14ac:dyDescent="0.25">
      <c r="A1471" s="1"/>
      <c r="B1471" s="1"/>
      <c r="C1471" s="1"/>
      <c r="D1471" s="1"/>
      <c r="E1471" s="1"/>
      <c r="F1471" s="1"/>
      <c r="G1471" s="1"/>
    </row>
    <row r="1472" spans="1:7" x14ac:dyDescent="0.25">
      <c r="A1472" s="1"/>
      <c r="B1472" s="1"/>
      <c r="C1472" s="1"/>
      <c r="D1472" s="1"/>
      <c r="E1472" s="1"/>
      <c r="F1472" s="1"/>
      <c r="G1472" s="1"/>
    </row>
    <row r="1473" spans="1:7" x14ac:dyDescent="0.25">
      <c r="A1473" s="1"/>
      <c r="B1473" s="1"/>
      <c r="C1473" s="1"/>
      <c r="D1473" s="1"/>
      <c r="E1473" s="1"/>
      <c r="F1473" s="1"/>
      <c r="G1473" s="1"/>
    </row>
    <row r="1474" spans="1:7" x14ac:dyDescent="0.25">
      <c r="A1474" s="1"/>
      <c r="B1474" s="1"/>
      <c r="C1474" s="1"/>
      <c r="D1474" s="1"/>
      <c r="E1474" s="1"/>
      <c r="F1474" s="1"/>
      <c r="G1474" s="1"/>
    </row>
    <row r="1475" spans="1:7" x14ac:dyDescent="0.25">
      <c r="A1475" s="1"/>
      <c r="B1475" s="1"/>
      <c r="C1475" s="1"/>
      <c r="D1475" s="1"/>
      <c r="E1475" s="1"/>
      <c r="F1475" s="1"/>
      <c r="G1475" s="1"/>
    </row>
    <row r="1476" spans="1:7" x14ac:dyDescent="0.25">
      <c r="A1476" s="1"/>
      <c r="B1476" s="1"/>
      <c r="C1476" s="1"/>
      <c r="D1476" s="1"/>
      <c r="E1476" s="1"/>
      <c r="F1476" s="1"/>
      <c r="G1476" s="1"/>
    </row>
    <row r="1477" spans="1:7" x14ac:dyDescent="0.25">
      <c r="A1477" s="1"/>
      <c r="B1477" s="1"/>
      <c r="C1477" s="1"/>
      <c r="D1477" s="1"/>
      <c r="E1477" s="1"/>
      <c r="F1477" s="1"/>
      <c r="G1477" s="1"/>
    </row>
    <row r="1478" spans="1:7" x14ac:dyDescent="0.25">
      <c r="A1478" s="1"/>
      <c r="B1478" s="1"/>
      <c r="C1478" s="1"/>
      <c r="D1478" s="1"/>
      <c r="E1478" s="1"/>
      <c r="F1478" s="1"/>
      <c r="G1478" s="1"/>
    </row>
    <row r="1479" spans="1:7" x14ac:dyDescent="0.25">
      <c r="A1479" s="1"/>
      <c r="B1479" s="1"/>
      <c r="C1479" s="1"/>
      <c r="D1479" s="1"/>
      <c r="E1479" s="1"/>
      <c r="F1479" s="1"/>
      <c r="G1479" s="1"/>
    </row>
    <row r="1480" spans="1:7" x14ac:dyDescent="0.25">
      <c r="A1480" s="1"/>
      <c r="B1480" s="1"/>
      <c r="C1480" s="1"/>
      <c r="D1480" s="1"/>
      <c r="E1480" s="1"/>
      <c r="F1480" s="1"/>
      <c r="G1480" s="1"/>
    </row>
    <row r="1481" spans="1:7" x14ac:dyDescent="0.25">
      <c r="A1481" s="1"/>
      <c r="B1481" s="1"/>
      <c r="C1481" s="1"/>
      <c r="D1481" s="1"/>
      <c r="E1481" s="1"/>
      <c r="F1481" s="1"/>
      <c r="G1481" s="1"/>
    </row>
    <row r="1482" spans="1:7" x14ac:dyDescent="0.25">
      <c r="A1482" s="1"/>
      <c r="B1482" s="1"/>
      <c r="C1482" s="1"/>
      <c r="D1482" s="1"/>
      <c r="E1482" s="1"/>
      <c r="F1482" s="1"/>
      <c r="G1482" s="1"/>
    </row>
    <row r="1483" spans="1:7" x14ac:dyDescent="0.25">
      <c r="A1483" s="1"/>
      <c r="B1483" s="1"/>
      <c r="C1483" s="1"/>
      <c r="D1483" s="1"/>
      <c r="E1483" s="1"/>
      <c r="F1483" s="1"/>
      <c r="G1483" s="1"/>
    </row>
    <row r="1484" spans="1:7" x14ac:dyDescent="0.25">
      <c r="A1484" s="1"/>
      <c r="B1484" s="1"/>
      <c r="C1484" s="1"/>
      <c r="D1484" s="1"/>
      <c r="E1484" s="1"/>
      <c r="F1484" s="1"/>
      <c r="G1484" s="1"/>
    </row>
    <row r="1485" spans="1:7" x14ac:dyDescent="0.25">
      <c r="A1485" s="1"/>
      <c r="B1485" s="1"/>
      <c r="C1485" s="1"/>
      <c r="D1485" s="1"/>
      <c r="E1485" s="1"/>
      <c r="F1485" s="1"/>
      <c r="G1485" s="1"/>
    </row>
    <row r="1486" spans="1:7" x14ac:dyDescent="0.25">
      <c r="A1486" s="1"/>
      <c r="B1486" s="1"/>
      <c r="C1486" s="1"/>
      <c r="D1486" s="1"/>
      <c r="E1486" s="1"/>
      <c r="F1486" s="1"/>
      <c r="G1486" s="1"/>
    </row>
    <row r="1487" spans="1:7" x14ac:dyDescent="0.25">
      <c r="A1487" s="1"/>
      <c r="B1487" s="1"/>
      <c r="C1487" s="1"/>
      <c r="D1487" s="1"/>
      <c r="E1487" s="1"/>
      <c r="F1487" s="1"/>
      <c r="G1487" s="1"/>
    </row>
    <row r="1488" spans="1:7" x14ac:dyDescent="0.25">
      <c r="A1488" s="1"/>
      <c r="B1488" s="1"/>
      <c r="C1488" s="1"/>
      <c r="D1488" s="1"/>
      <c r="E1488" s="1"/>
      <c r="F1488" s="1"/>
      <c r="G1488" s="1"/>
    </row>
    <row r="1489" spans="1:7" x14ac:dyDescent="0.25">
      <c r="A1489" s="1"/>
      <c r="B1489" s="1"/>
      <c r="C1489" s="1"/>
      <c r="D1489" s="1"/>
      <c r="E1489" s="1"/>
      <c r="F1489" s="1"/>
      <c r="G1489" s="1"/>
    </row>
    <row r="1490" spans="1:7" x14ac:dyDescent="0.25">
      <c r="A1490" s="1"/>
      <c r="B1490" s="1"/>
      <c r="C1490" s="1"/>
      <c r="D1490" s="1"/>
      <c r="E1490" s="1"/>
      <c r="F1490" s="1"/>
      <c r="G1490" s="1"/>
    </row>
    <row r="1491" spans="1:7" x14ac:dyDescent="0.25">
      <c r="A1491" s="1"/>
      <c r="B1491" s="1"/>
      <c r="C1491" s="1"/>
      <c r="D1491" s="1"/>
      <c r="E1491" s="1"/>
      <c r="F1491" s="1"/>
      <c r="G1491" s="1"/>
    </row>
    <row r="1492" spans="1:7" x14ac:dyDescent="0.25">
      <c r="A1492" s="1"/>
      <c r="B1492" s="1"/>
      <c r="C1492" s="1"/>
      <c r="D1492" s="1"/>
      <c r="E1492" s="1"/>
      <c r="F1492" s="1"/>
      <c r="G1492" s="1"/>
    </row>
    <row r="1493" spans="1:7" x14ac:dyDescent="0.25">
      <c r="A1493" s="1"/>
      <c r="B1493" s="1"/>
      <c r="C1493" s="1"/>
      <c r="D1493" s="1"/>
      <c r="E1493" s="1"/>
      <c r="F1493" s="1"/>
      <c r="G1493" s="1"/>
    </row>
    <row r="1494" spans="1:7" x14ac:dyDescent="0.25">
      <c r="A1494" s="1"/>
      <c r="B1494" s="1"/>
      <c r="C1494" s="1"/>
      <c r="D1494" s="1"/>
      <c r="E1494" s="1"/>
      <c r="F1494" s="1"/>
      <c r="G1494" s="1"/>
    </row>
    <row r="1495" spans="1:7" x14ac:dyDescent="0.25">
      <c r="A1495" s="1"/>
      <c r="B1495" s="1"/>
      <c r="C1495" s="1"/>
      <c r="D1495" s="1"/>
      <c r="E1495" s="1"/>
      <c r="F1495" s="1"/>
      <c r="G1495" s="1"/>
    </row>
    <row r="1496" spans="1:7" x14ac:dyDescent="0.25">
      <c r="A1496" s="1"/>
      <c r="B1496" s="1"/>
      <c r="C1496" s="1"/>
      <c r="D1496" s="1"/>
      <c r="E1496" s="1"/>
      <c r="F1496" s="1"/>
      <c r="G1496" s="1"/>
    </row>
    <row r="1497" spans="1:7" x14ac:dyDescent="0.25">
      <c r="A1497" s="1"/>
      <c r="B1497" s="1"/>
      <c r="C1497" s="1"/>
      <c r="D1497" s="1"/>
      <c r="E1497" s="1"/>
      <c r="F1497" s="1"/>
      <c r="G1497" s="1"/>
    </row>
    <row r="1498" spans="1:7" x14ac:dyDescent="0.25">
      <c r="A1498" s="1"/>
      <c r="B1498" s="1"/>
      <c r="C1498" s="1"/>
      <c r="D1498" s="1"/>
      <c r="E1498" s="1"/>
      <c r="F1498" s="1"/>
      <c r="G1498" s="1"/>
    </row>
    <row r="1499" spans="1:7" x14ac:dyDescent="0.25">
      <c r="A1499" s="1"/>
      <c r="B1499" s="1"/>
      <c r="C1499" s="1"/>
      <c r="D1499" s="1"/>
      <c r="E1499" s="1"/>
      <c r="F1499" s="1"/>
      <c r="G1499" s="1"/>
    </row>
    <row r="1500" spans="1:7" x14ac:dyDescent="0.25">
      <c r="A1500" s="1"/>
      <c r="B1500" s="1"/>
      <c r="C1500" s="1"/>
      <c r="D1500" s="1"/>
      <c r="E1500" s="1"/>
      <c r="F1500" s="1"/>
      <c r="G1500" s="1"/>
    </row>
    <row r="1501" spans="1:7" x14ac:dyDescent="0.25">
      <c r="A1501" s="1"/>
      <c r="B1501" s="1"/>
      <c r="C1501" s="1"/>
      <c r="D1501" s="1"/>
      <c r="E1501" s="1"/>
      <c r="F1501" s="1"/>
      <c r="G1501" s="1"/>
    </row>
    <row r="1502" spans="1:7" x14ac:dyDescent="0.25">
      <c r="A1502" s="1"/>
      <c r="B1502" s="1"/>
      <c r="C1502" s="1"/>
      <c r="D1502" s="1"/>
      <c r="E1502" s="1"/>
      <c r="F1502" s="1"/>
      <c r="G1502" s="1"/>
    </row>
    <row r="1503" spans="1:7" x14ac:dyDescent="0.25">
      <c r="A1503" s="1"/>
      <c r="B1503" s="1"/>
      <c r="C1503" s="1"/>
      <c r="D1503" s="1"/>
      <c r="E1503" s="1"/>
      <c r="F1503" s="1"/>
      <c r="G1503" s="1"/>
    </row>
    <row r="1504" spans="1:7" x14ac:dyDescent="0.25">
      <c r="A1504" s="1"/>
      <c r="B1504" s="1"/>
      <c r="C1504" s="1"/>
      <c r="D1504" s="1"/>
      <c r="E1504" s="1"/>
      <c r="F1504" s="1"/>
      <c r="G1504" s="1"/>
    </row>
    <row r="1505" spans="1:7" x14ac:dyDescent="0.25">
      <c r="A1505" s="1"/>
      <c r="B1505" s="1"/>
      <c r="C1505" s="1"/>
      <c r="D1505" s="1"/>
      <c r="E1505" s="1"/>
      <c r="F1505" s="1"/>
      <c r="G1505" s="1"/>
    </row>
    <row r="1506" spans="1:7" x14ac:dyDescent="0.25">
      <c r="A1506" s="1"/>
      <c r="B1506" s="1"/>
      <c r="C1506" s="1"/>
      <c r="D1506" s="1"/>
      <c r="E1506" s="1"/>
      <c r="F1506" s="1"/>
      <c r="G1506" s="1"/>
    </row>
    <row r="1507" spans="1:7" x14ac:dyDescent="0.25">
      <c r="A1507" s="1"/>
      <c r="B1507" s="1"/>
      <c r="C1507" s="1"/>
      <c r="D1507" s="1"/>
      <c r="E1507" s="1"/>
      <c r="F1507" s="1"/>
      <c r="G1507" s="1"/>
    </row>
    <row r="1508" spans="1:7" x14ac:dyDescent="0.25">
      <c r="A1508" s="1"/>
      <c r="B1508" s="1"/>
      <c r="C1508" s="1"/>
      <c r="D1508" s="1"/>
      <c r="E1508" s="1"/>
      <c r="F1508" s="1"/>
      <c r="G1508" s="1"/>
    </row>
    <row r="1509" spans="1:7" x14ac:dyDescent="0.25">
      <c r="A1509" s="1"/>
      <c r="B1509" s="1"/>
      <c r="C1509" s="1"/>
      <c r="D1509" s="1"/>
      <c r="E1509" s="1"/>
      <c r="F1509" s="1"/>
      <c r="G1509" s="1"/>
    </row>
    <row r="1510" spans="1:7" x14ac:dyDescent="0.25">
      <c r="A1510" s="1"/>
      <c r="B1510" s="1"/>
      <c r="C1510" s="1"/>
      <c r="D1510" s="1"/>
      <c r="E1510" s="1"/>
      <c r="F1510" s="1"/>
      <c r="G1510" s="1"/>
    </row>
    <row r="1511" spans="1:7" x14ac:dyDescent="0.25">
      <c r="A1511" s="1"/>
      <c r="B1511" s="1"/>
      <c r="C1511" s="1"/>
      <c r="D1511" s="1"/>
      <c r="E1511" s="1"/>
      <c r="F1511" s="1"/>
      <c r="G1511" s="1"/>
    </row>
    <row r="1512" spans="1:7" x14ac:dyDescent="0.25">
      <c r="A1512" s="1"/>
      <c r="B1512" s="1"/>
      <c r="C1512" s="1"/>
      <c r="D1512" s="1"/>
      <c r="E1512" s="1"/>
      <c r="F1512" s="1"/>
      <c r="G1512" s="1"/>
    </row>
    <row r="1513" spans="1:7" x14ac:dyDescent="0.25">
      <c r="A1513" s="1"/>
      <c r="B1513" s="1"/>
      <c r="C1513" s="1"/>
      <c r="D1513" s="1"/>
      <c r="E1513" s="1"/>
      <c r="F1513" s="1"/>
      <c r="G1513" s="1"/>
    </row>
    <row r="1514" spans="1:7" x14ac:dyDescent="0.25">
      <c r="A1514" s="1"/>
      <c r="B1514" s="1"/>
      <c r="C1514" s="1"/>
      <c r="D1514" s="1"/>
      <c r="E1514" s="1"/>
      <c r="F1514" s="1"/>
      <c r="G1514" s="1"/>
    </row>
    <row r="1515" spans="1:7" x14ac:dyDescent="0.25">
      <c r="A1515" s="1"/>
      <c r="B1515" s="1"/>
      <c r="C1515" s="1"/>
      <c r="D1515" s="1"/>
      <c r="E1515" s="1"/>
      <c r="F1515" s="1"/>
      <c r="G1515" s="1"/>
    </row>
    <row r="1516" spans="1:7" x14ac:dyDescent="0.25">
      <c r="A1516" s="1"/>
      <c r="B1516" s="1"/>
      <c r="C1516" s="1"/>
      <c r="D1516" s="1"/>
      <c r="E1516" s="1"/>
      <c r="F1516" s="1"/>
      <c r="G1516" s="1"/>
    </row>
    <row r="1517" spans="1:7" x14ac:dyDescent="0.25">
      <c r="A1517" s="1"/>
      <c r="B1517" s="1"/>
      <c r="C1517" s="1"/>
      <c r="D1517" s="1"/>
      <c r="E1517" s="1"/>
      <c r="F1517" s="1"/>
      <c r="G1517" s="1"/>
    </row>
    <row r="1518" spans="1:7" x14ac:dyDescent="0.25">
      <c r="A1518" s="1"/>
      <c r="B1518" s="1"/>
      <c r="C1518" s="1"/>
      <c r="D1518" s="1"/>
      <c r="E1518" s="1"/>
      <c r="F1518" s="1"/>
      <c r="G1518" s="1"/>
    </row>
    <row r="1519" spans="1:7" x14ac:dyDescent="0.25">
      <c r="A1519" s="1"/>
      <c r="B1519" s="1"/>
      <c r="C1519" s="1"/>
      <c r="D1519" s="1"/>
      <c r="E1519" s="1"/>
      <c r="F1519" s="1"/>
      <c r="G1519" s="1"/>
    </row>
    <row r="1520" spans="1:7" x14ac:dyDescent="0.25">
      <c r="A1520" s="1"/>
      <c r="B1520" s="1"/>
      <c r="C1520" s="1"/>
      <c r="D1520" s="1"/>
      <c r="E1520" s="1"/>
      <c r="F1520" s="1"/>
      <c r="G1520" s="1"/>
    </row>
    <row r="1521" spans="1:7" x14ac:dyDescent="0.25">
      <c r="A1521" s="1"/>
      <c r="B1521" s="1"/>
      <c r="C1521" s="1"/>
      <c r="D1521" s="1"/>
      <c r="E1521" s="1"/>
      <c r="F1521" s="1"/>
      <c r="G1521" s="1"/>
    </row>
    <row r="1522" spans="1:7" x14ac:dyDescent="0.25">
      <c r="A1522" s="1"/>
      <c r="B1522" s="1"/>
      <c r="C1522" s="1"/>
      <c r="D1522" s="1"/>
      <c r="E1522" s="1"/>
      <c r="F1522" s="1"/>
      <c r="G1522" s="1"/>
    </row>
    <row r="1523" spans="1:7" x14ac:dyDescent="0.25">
      <c r="A1523" s="1"/>
      <c r="B1523" s="1"/>
      <c r="C1523" s="1"/>
      <c r="D1523" s="1"/>
      <c r="E1523" s="1"/>
      <c r="F1523" s="1"/>
      <c r="G1523" s="1"/>
    </row>
    <row r="1524" spans="1:7" x14ac:dyDescent="0.25">
      <c r="A1524" s="1"/>
      <c r="B1524" s="1"/>
      <c r="C1524" s="1"/>
      <c r="D1524" s="1"/>
      <c r="E1524" s="1"/>
      <c r="F1524" s="1"/>
      <c r="G1524" s="1"/>
    </row>
    <row r="1525" spans="1:7" x14ac:dyDescent="0.25">
      <c r="A1525" s="1"/>
      <c r="B1525" s="1"/>
      <c r="C1525" s="1"/>
      <c r="D1525" s="1"/>
      <c r="E1525" s="1"/>
      <c r="F1525" s="1"/>
      <c r="G1525" s="1"/>
    </row>
    <row r="1526" spans="1:7" x14ac:dyDescent="0.25">
      <c r="A1526" s="1"/>
      <c r="B1526" s="1"/>
      <c r="C1526" s="1"/>
      <c r="D1526" s="1"/>
      <c r="E1526" s="1"/>
      <c r="F1526" s="1"/>
      <c r="G1526" s="1"/>
    </row>
    <row r="1527" spans="1:7" x14ac:dyDescent="0.25">
      <c r="A1527" s="1"/>
      <c r="B1527" s="1"/>
      <c r="C1527" s="1"/>
      <c r="D1527" s="1"/>
      <c r="E1527" s="1"/>
      <c r="F1527" s="1"/>
      <c r="G1527" s="1"/>
    </row>
    <row r="1528" spans="1:7" x14ac:dyDescent="0.25">
      <c r="A1528" s="1"/>
      <c r="B1528" s="1"/>
      <c r="C1528" s="1"/>
      <c r="D1528" s="1"/>
      <c r="E1528" s="1"/>
      <c r="F1528" s="1"/>
      <c r="G1528" s="1"/>
    </row>
    <row r="1529" spans="1:7" x14ac:dyDescent="0.25">
      <c r="A1529" s="1"/>
      <c r="B1529" s="1"/>
      <c r="C1529" s="1"/>
      <c r="D1529" s="1"/>
      <c r="E1529" s="1"/>
      <c r="F1529" s="1"/>
      <c r="G1529" s="1"/>
    </row>
    <row r="1530" spans="1:7" x14ac:dyDescent="0.25">
      <c r="A1530" s="1"/>
      <c r="B1530" s="1"/>
      <c r="C1530" s="1"/>
      <c r="D1530" s="1"/>
      <c r="E1530" s="1"/>
      <c r="F1530" s="1"/>
      <c r="G1530" s="1"/>
    </row>
    <row r="1531" spans="1:7" x14ac:dyDescent="0.25">
      <c r="A1531" s="1"/>
      <c r="B1531" s="1"/>
      <c r="C1531" s="1"/>
      <c r="D1531" s="1"/>
      <c r="E1531" s="1"/>
      <c r="F1531" s="1"/>
      <c r="G1531" s="1"/>
    </row>
    <row r="1532" spans="1:7" x14ac:dyDescent="0.25">
      <c r="A1532" s="1"/>
      <c r="B1532" s="1"/>
      <c r="C1532" s="1"/>
      <c r="D1532" s="1"/>
      <c r="E1532" s="1"/>
      <c r="F1532" s="1"/>
      <c r="G1532" s="1"/>
    </row>
    <row r="1533" spans="1:7" x14ac:dyDescent="0.25">
      <c r="A1533" s="1"/>
      <c r="B1533" s="1"/>
      <c r="C1533" s="1"/>
      <c r="D1533" s="1"/>
      <c r="E1533" s="1"/>
      <c r="F1533" s="1"/>
      <c r="G1533" s="1"/>
    </row>
    <row r="1534" spans="1:7" x14ac:dyDescent="0.25">
      <c r="A1534" s="1"/>
      <c r="B1534" s="1"/>
      <c r="C1534" s="1"/>
      <c r="D1534" s="1"/>
      <c r="E1534" s="1"/>
      <c r="F1534" s="1"/>
      <c r="G1534" s="1"/>
    </row>
    <row r="1535" spans="1:7" x14ac:dyDescent="0.25">
      <c r="A1535" s="1"/>
      <c r="B1535" s="1"/>
      <c r="C1535" s="1"/>
      <c r="D1535" s="1"/>
      <c r="E1535" s="1"/>
      <c r="F1535" s="1"/>
      <c r="G1535" s="1"/>
    </row>
    <row r="1536" spans="1:7" x14ac:dyDescent="0.25">
      <c r="A1536" s="1"/>
      <c r="B1536" s="1"/>
      <c r="C1536" s="1"/>
      <c r="D1536" s="1"/>
      <c r="E1536" s="1"/>
      <c r="F1536" s="1"/>
      <c r="G1536" s="1"/>
    </row>
    <row r="1537" spans="1:7" x14ac:dyDescent="0.25">
      <c r="A1537" s="1"/>
      <c r="B1537" s="1"/>
      <c r="C1537" s="1"/>
      <c r="D1537" s="1"/>
      <c r="E1537" s="1"/>
      <c r="F1537" s="1"/>
      <c r="G1537" s="1"/>
    </row>
    <row r="1538" spans="1:7" x14ac:dyDescent="0.25">
      <c r="A1538" s="1"/>
      <c r="B1538" s="1"/>
      <c r="C1538" s="1"/>
      <c r="D1538" s="1"/>
      <c r="E1538" s="1"/>
      <c r="F1538" s="1"/>
      <c r="G1538" s="1"/>
    </row>
    <row r="1539" spans="1:7" x14ac:dyDescent="0.25">
      <c r="A1539" s="1"/>
      <c r="B1539" s="1"/>
      <c r="C1539" s="1"/>
      <c r="D1539" s="1"/>
      <c r="E1539" s="1"/>
      <c r="F1539" s="1"/>
      <c r="G1539" s="1"/>
    </row>
    <row r="1540" spans="1:7" x14ac:dyDescent="0.25">
      <c r="A1540" s="1"/>
      <c r="B1540" s="1"/>
      <c r="C1540" s="1"/>
      <c r="D1540" s="1"/>
      <c r="E1540" s="1"/>
      <c r="F1540" s="1"/>
      <c r="G1540" s="1"/>
    </row>
    <row r="1541" spans="1:7" x14ac:dyDescent="0.25">
      <c r="A1541" s="1"/>
      <c r="B1541" s="1"/>
      <c r="C1541" s="1"/>
      <c r="D1541" s="1"/>
      <c r="E1541" s="1"/>
      <c r="F1541" s="1"/>
      <c r="G1541" s="1"/>
    </row>
    <row r="1542" spans="1:7" x14ac:dyDescent="0.25">
      <c r="A1542" s="1"/>
      <c r="B1542" s="1"/>
      <c r="C1542" s="1"/>
      <c r="D1542" s="1"/>
      <c r="E1542" s="1"/>
      <c r="F1542" s="1"/>
      <c r="G1542" s="1"/>
    </row>
    <row r="1543" spans="1:7" x14ac:dyDescent="0.25">
      <c r="A1543" s="1"/>
      <c r="B1543" s="1"/>
      <c r="C1543" s="1"/>
      <c r="D1543" s="1"/>
      <c r="E1543" s="1"/>
      <c r="F1543" s="1"/>
      <c r="G1543" s="1"/>
    </row>
    <row r="1544" spans="1:7" x14ac:dyDescent="0.25">
      <c r="A1544" s="1"/>
      <c r="B1544" s="1"/>
      <c r="C1544" s="1"/>
      <c r="D1544" s="1"/>
      <c r="E1544" s="1"/>
      <c r="F1544" s="1"/>
      <c r="G1544" s="1"/>
    </row>
    <row r="1545" spans="1:7" x14ac:dyDescent="0.25">
      <c r="A1545" s="1"/>
      <c r="B1545" s="1"/>
      <c r="C1545" s="1"/>
      <c r="D1545" s="1"/>
      <c r="E1545" s="1"/>
      <c r="F1545" s="1"/>
      <c r="G1545" s="1"/>
    </row>
    <row r="1546" spans="1:7" x14ac:dyDescent="0.25">
      <c r="A1546" s="1"/>
      <c r="B1546" s="1"/>
      <c r="C1546" s="1"/>
      <c r="D1546" s="1"/>
      <c r="E1546" s="1"/>
      <c r="F1546" s="1"/>
      <c r="G1546" s="1"/>
    </row>
    <row r="1547" spans="1:7" x14ac:dyDescent="0.25">
      <c r="A1547" s="1"/>
      <c r="B1547" s="1"/>
      <c r="C1547" s="1"/>
      <c r="D1547" s="1"/>
      <c r="E1547" s="1"/>
      <c r="F1547" s="1"/>
      <c r="G1547" s="1"/>
    </row>
    <row r="1548" spans="1:7" x14ac:dyDescent="0.25">
      <c r="A1548" s="1"/>
      <c r="B1548" s="1"/>
      <c r="C1548" s="1"/>
      <c r="D1548" s="1"/>
      <c r="E1548" s="1"/>
      <c r="F1548" s="1"/>
      <c r="G1548" s="1"/>
    </row>
    <row r="1549" spans="1:7" x14ac:dyDescent="0.25">
      <c r="A1549" s="1"/>
      <c r="B1549" s="1"/>
      <c r="C1549" s="1"/>
      <c r="D1549" s="1"/>
      <c r="E1549" s="1"/>
      <c r="F1549" s="1"/>
      <c r="G1549" s="1"/>
    </row>
    <row r="1550" spans="1:7" x14ac:dyDescent="0.25">
      <c r="A1550" s="1"/>
      <c r="B1550" s="1"/>
      <c r="C1550" s="1"/>
      <c r="D1550" s="1"/>
      <c r="E1550" s="1"/>
      <c r="F1550" s="1"/>
      <c r="G1550" s="1"/>
    </row>
    <row r="1551" spans="1:7" x14ac:dyDescent="0.25">
      <c r="A1551" s="1"/>
      <c r="B1551" s="1"/>
      <c r="C1551" s="1"/>
      <c r="D1551" s="1"/>
      <c r="E1551" s="1"/>
      <c r="F1551" s="1"/>
      <c r="G1551" s="1"/>
    </row>
    <row r="1552" spans="1:7" x14ac:dyDescent="0.25">
      <c r="A1552" s="1"/>
      <c r="B1552" s="1"/>
      <c r="C1552" s="1"/>
      <c r="D1552" s="1"/>
      <c r="E1552" s="1"/>
      <c r="F1552" s="1"/>
      <c r="G1552" s="1"/>
    </row>
    <row r="1553" spans="1:7" x14ac:dyDescent="0.25">
      <c r="A1553" s="1"/>
      <c r="B1553" s="1"/>
      <c r="C1553" s="1"/>
      <c r="D1553" s="1"/>
      <c r="E1553" s="1"/>
      <c r="F1553" s="1"/>
      <c r="G1553" s="1"/>
    </row>
    <row r="1554" spans="1:7" x14ac:dyDescent="0.25">
      <c r="A1554" s="1"/>
      <c r="B1554" s="1"/>
      <c r="C1554" s="1"/>
      <c r="D1554" s="1"/>
      <c r="E1554" s="1"/>
      <c r="F1554" s="1"/>
      <c r="G1554" s="1"/>
    </row>
    <row r="1555" spans="1:7" x14ac:dyDescent="0.25">
      <c r="A1555" s="1"/>
      <c r="B1555" s="1"/>
      <c r="C1555" s="1"/>
      <c r="D1555" s="1"/>
      <c r="E1555" s="1"/>
      <c r="F1555" s="1"/>
      <c r="G1555" s="1"/>
    </row>
    <row r="1556" spans="1:7" x14ac:dyDescent="0.25">
      <c r="A1556" s="1"/>
      <c r="B1556" s="1"/>
      <c r="C1556" s="1"/>
      <c r="D1556" s="1"/>
      <c r="E1556" s="1"/>
      <c r="F1556" s="1"/>
      <c r="G1556" s="1"/>
    </row>
    <row r="1557" spans="1:7" x14ac:dyDescent="0.25">
      <c r="A1557" s="1"/>
      <c r="B1557" s="1"/>
      <c r="C1557" s="1"/>
      <c r="D1557" s="1"/>
      <c r="E1557" s="1"/>
      <c r="F1557" s="1"/>
      <c r="G1557" s="1"/>
    </row>
    <row r="1558" spans="1:7" x14ac:dyDescent="0.25">
      <c r="A1558" s="1"/>
      <c r="B1558" s="1"/>
      <c r="C1558" s="1"/>
      <c r="D1558" s="1"/>
      <c r="E1558" s="1"/>
      <c r="F1558" s="1"/>
      <c r="G1558" s="1"/>
    </row>
    <row r="1559" spans="1:7" x14ac:dyDescent="0.25">
      <c r="A1559" s="1"/>
      <c r="B1559" s="1"/>
      <c r="C1559" s="1"/>
      <c r="D1559" s="1"/>
      <c r="E1559" s="1"/>
      <c r="F1559" s="1"/>
      <c r="G1559" s="1"/>
    </row>
    <row r="1560" spans="1:7" x14ac:dyDescent="0.25">
      <c r="A1560" s="1"/>
      <c r="B1560" s="1"/>
      <c r="C1560" s="1"/>
      <c r="D1560" s="1"/>
      <c r="E1560" s="1"/>
      <c r="F1560" s="1"/>
      <c r="G1560" s="1"/>
    </row>
    <row r="1561" spans="1:7" x14ac:dyDescent="0.25">
      <c r="A1561" s="1"/>
      <c r="B1561" s="1"/>
      <c r="C1561" s="1"/>
      <c r="D1561" s="1"/>
      <c r="E1561" s="1"/>
      <c r="F1561" s="1"/>
      <c r="G1561" s="1"/>
    </row>
    <row r="1562" spans="1:7" x14ac:dyDescent="0.25">
      <c r="A1562" s="1"/>
      <c r="B1562" s="1"/>
      <c r="C1562" s="1"/>
      <c r="D1562" s="1"/>
      <c r="E1562" s="1"/>
      <c r="F1562" s="1"/>
      <c r="G1562" s="1"/>
    </row>
    <row r="1563" spans="1:7" x14ac:dyDescent="0.25">
      <c r="A1563" s="1"/>
      <c r="B1563" s="1"/>
      <c r="C1563" s="1"/>
      <c r="D1563" s="1"/>
      <c r="E1563" s="1"/>
      <c r="F1563" s="1"/>
      <c r="G1563" s="1"/>
    </row>
    <row r="1564" spans="1:7" x14ac:dyDescent="0.25">
      <c r="A1564" s="1"/>
      <c r="B1564" s="1"/>
      <c r="C1564" s="1"/>
      <c r="D1564" s="1"/>
      <c r="E1564" s="1"/>
      <c r="F1564" s="1"/>
      <c r="G1564" s="1"/>
    </row>
    <row r="1565" spans="1:7" x14ac:dyDescent="0.25">
      <c r="A1565" s="1"/>
      <c r="B1565" s="1"/>
      <c r="C1565" s="1"/>
      <c r="D1565" s="1"/>
      <c r="E1565" s="1"/>
      <c r="F1565" s="1"/>
      <c r="G1565" s="1"/>
    </row>
    <row r="1566" spans="1:7" x14ac:dyDescent="0.25">
      <c r="A1566" s="1"/>
      <c r="B1566" s="1"/>
      <c r="C1566" s="1"/>
      <c r="D1566" s="1"/>
      <c r="E1566" s="1"/>
      <c r="F1566" s="1"/>
      <c r="G1566" s="1"/>
    </row>
    <row r="1567" spans="1:7" x14ac:dyDescent="0.25">
      <c r="A1567" s="1"/>
      <c r="B1567" s="1"/>
      <c r="C1567" s="1"/>
      <c r="D1567" s="1"/>
      <c r="E1567" s="1"/>
      <c r="F1567" s="1"/>
      <c r="G1567" s="1"/>
    </row>
    <row r="1568" spans="1:7" x14ac:dyDescent="0.25">
      <c r="A1568" s="1"/>
      <c r="B1568" s="1"/>
      <c r="C1568" s="1"/>
      <c r="D1568" s="1"/>
      <c r="E1568" s="1"/>
      <c r="F1568" s="1"/>
      <c r="G1568" s="1"/>
    </row>
    <row r="1569" spans="1:7" x14ac:dyDescent="0.25">
      <c r="A1569" s="1"/>
      <c r="B1569" s="1"/>
      <c r="C1569" s="1"/>
      <c r="D1569" s="1"/>
      <c r="E1569" s="1"/>
      <c r="F1569" s="1"/>
      <c r="G1569" s="1"/>
    </row>
    <row r="1570" spans="1:7" x14ac:dyDescent="0.25">
      <c r="A1570" s="1"/>
      <c r="B1570" s="1"/>
      <c r="C1570" s="1"/>
      <c r="D1570" s="1"/>
      <c r="E1570" s="1"/>
      <c r="F1570" s="1"/>
      <c r="G1570" s="1"/>
    </row>
    <row r="1571" spans="1:7" x14ac:dyDescent="0.25">
      <c r="A1571" s="1"/>
      <c r="B1571" s="1"/>
      <c r="C1571" s="1"/>
      <c r="D1571" s="1"/>
      <c r="E1571" s="1"/>
      <c r="F1571" s="1"/>
      <c r="G1571" s="1"/>
    </row>
    <row r="1572" spans="1:7" x14ac:dyDescent="0.25">
      <c r="A1572" s="1"/>
      <c r="B1572" s="1"/>
      <c r="C1572" s="1"/>
      <c r="D1572" s="1"/>
      <c r="E1572" s="1"/>
      <c r="F1572" s="1"/>
      <c r="G1572" s="1"/>
    </row>
    <row r="1573" spans="1:7" x14ac:dyDescent="0.25">
      <c r="A1573" s="1"/>
      <c r="B1573" s="1"/>
      <c r="C1573" s="1"/>
      <c r="D1573" s="1"/>
      <c r="E1573" s="1"/>
      <c r="F1573" s="1"/>
      <c r="G1573" s="1"/>
    </row>
    <row r="1574" spans="1:7" x14ac:dyDescent="0.25">
      <c r="A1574" s="1"/>
      <c r="B1574" s="1"/>
      <c r="C1574" s="1"/>
      <c r="D1574" s="1"/>
      <c r="E1574" s="1"/>
      <c r="F1574" s="1"/>
      <c r="G1574" s="1"/>
    </row>
    <row r="1575" spans="1:7" x14ac:dyDescent="0.25">
      <c r="A1575" s="1"/>
      <c r="B1575" s="1"/>
      <c r="C1575" s="1"/>
      <c r="D1575" s="1"/>
      <c r="E1575" s="1"/>
      <c r="F1575" s="1"/>
      <c r="G1575" s="1"/>
    </row>
    <row r="1576" spans="1:7" x14ac:dyDescent="0.25">
      <c r="A1576" s="1"/>
      <c r="B1576" s="1"/>
      <c r="C1576" s="1"/>
      <c r="D1576" s="1"/>
      <c r="E1576" s="1"/>
      <c r="F1576" s="1"/>
      <c r="G1576" s="1"/>
    </row>
    <row r="1577" spans="1:7" x14ac:dyDescent="0.25">
      <c r="A1577" s="1"/>
      <c r="B1577" s="1"/>
      <c r="C1577" s="1"/>
      <c r="D1577" s="1"/>
      <c r="E1577" s="1"/>
      <c r="F1577" s="1"/>
      <c r="G1577" s="1"/>
    </row>
    <row r="1578" spans="1:7" x14ac:dyDescent="0.25">
      <c r="A1578" s="1"/>
      <c r="B1578" s="1"/>
      <c r="C1578" s="1"/>
      <c r="D1578" s="1"/>
      <c r="E1578" s="1"/>
      <c r="F1578" s="1"/>
      <c r="G1578" s="1"/>
    </row>
    <row r="1579" spans="1:7" x14ac:dyDescent="0.25">
      <c r="A1579" s="1"/>
      <c r="B1579" s="1"/>
      <c r="C1579" s="1"/>
      <c r="D1579" s="1"/>
      <c r="E1579" s="1"/>
      <c r="F1579" s="1"/>
      <c r="G1579" s="1"/>
    </row>
    <row r="1580" spans="1:7" x14ac:dyDescent="0.25">
      <c r="A1580" s="1"/>
      <c r="B1580" s="1"/>
      <c r="C1580" s="1"/>
      <c r="D1580" s="1"/>
      <c r="E1580" s="1"/>
      <c r="F1580" s="1"/>
      <c r="G1580" s="1"/>
    </row>
    <row r="1581" spans="1:7" x14ac:dyDescent="0.25">
      <c r="A1581" s="1"/>
      <c r="B1581" s="1"/>
      <c r="C1581" s="1"/>
      <c r="D1581" s="1"/>
      <c r="E1581" s="1"/>
      <c r="F1581" s="1"/>
      <c r="G1581" s="1"/>
    </row>
    <row r="1582" spans="1:7" x14ac:dyDescent="0.25">
      <c r="A1582" s="1"/>
      <c r="B1582" s="1"/>
      <c r="C1582" s="1"/>
      <c r="D1582" s="1"/>
      <c r="E1582" s="1"/>
      <c r="F1582" s="1"/>
      <c r="G1582" s="1"/>
    </row>
    <row r="1583" spans="1:7" x14ac:dyDescent="0.25">
      <c r="A1583" s="1"/>
      <c r="B1583" s="1"/>
      <c r="C1583" s="1"/>
      <c r="D1583" s="1"/>
      <c r="E1583" s="1"/>
      <c r="F1583" s="1"/>
      <c r="G1583" s="1"/>
    </row>
    <row r="1584" spans="1:7" x14ac:dyDescent="0.25">
      <c r="A1584" s="1"/>
      <c r="B1584" s="1"/>
      <c r="C1584" s="1"/>
      <c r="D1584" s="1"/>
      <c r="E1584" s="1"/>
      <c r="F1584" s="1"/>
      <c r="G1584" s="1"/>
    </row>
    <row r="1585" spans="1:7" x14ac:dyDescent="0.25">
      <c r="A1585" s="1"/>
      <c r="B1585" s="1"/>
      <c r="C1585" s="1"/>
      <c r="D1585" s="1"/>
      <c r="E1585" s="1"/>
      <c r="F1585" s="1"/>
      <c r="G1585" s="1"/>
    </row>
    <row r="1586" spans="1:7" x14ac:dyDescent="0.25">
      <c r="A1586" s="1"/>
      <c r="B1586" s="1"/>
      <c r="C1586" s="1"/>
      <c r="D1586" s="1"/>
      <c r="E1586" s="1"/>
      <c r="F1586" s="1"/>
      <c r="G1586" s="1"/>
    </row>
    <row r="1587" spans="1:7" x14ac:dyDescent="0.25">
      <c r="A1587" s="1"/>
      <c r="B1587" s="1"/>
      <c r="C1587" s="1"/>
      <c r="D1587" s="1"/>
      <c r="E1587" s="1"/>
      <c r="F1587" s="1"/>
      <c r="G1587" s="1"/>
    </row>
    <row r="1588" spans="1:7" x14ac:dyDescent="0.25">
      <c r="A1588" s="1"/>
      <c r="B1588" s="1"/>
      <c r="C1588" s="1"/>
      <c r="D1588" s="1"/>
      <c r="E1588" s="1"/>
      <c r="F1588" s="1"/>
      <c r="G1588" s="1"/>
    </row>
    <row r="1589" spans="1:7" x14ac:dyDescent="0.25">
      <c r="A1589" s="1"/>
      <c r="B1589" s="1"/>
      <c r="C1589" s="1"/>
      <c r="D1589" s="1"/>
      <c r="E1589" s="1"/>
      <c r="F1589" s="1"/>
      <c r="G1589" s="1"/>
    </row>
    <row r="1590" spans="1:7" x14ac:dyDescent="0.25">
      <c r="A1590" s="1"/>
      <c r="B1590" s="1"/>
      <c r="C1590" s="1"/>
      <c r="D1590" s="1"/>
      <c r="E1590" s="1"/>
      <c r="F1590" s="1"/>
      <c r="G1590" s="1"/>
    </row>
    <row r="1591" spans="1:7" x14ac:dyDescent="0.25">
      <c r="A1591" s="1"/>
      <c r="B1591" s="1"/>
      <c r="C1591" s="1"/>
      <c r="D1591" s="1"/>
      <c r="E1591" s="1"/>
      <c r="F1591" s="1"/>
      <c r="G1591" s="1"/>
    </row>
    <row r="1592" spans="1:7" x14ac:dyDescent="0.25">
      <c r="A1592" s="1"/>
      <c r="B1592" s="1"/>
      <c r="C1592" s="1"/>
      <c r="D1592" s="1"/>
      <c r="E1592" s="1"/>
      <c r="F1592" s="1"/>
      <c r="G1592" s="1"/>
    </row>
    <row r="1593" spans="1:7" x14ac:dyDescent="0.25">
      <c r="A1593" s="1"/>
      <c r="B1593" s="1"/>
      <c r="C1593" s="1"/>
      <c r="D1593" s="1"/>
      <c r="E1593" s="1"/>
      <c r="F1593" s="1"/>
      <c r="G1593" s="1"/>
    </row>
    <row r="1594" spans="1:7" x14ac:dyDescent="0.25">
      <c r="A1594" s="1"/>
      <c r="B1594" s="1"/>
      <c r="C1594" s="1"/>
      <c r="D1594" s="1"/>
      <c r="E1594" s="1"/>
      <c r="F1594" s="1"/>
      <c r="G1594" s="1"/>
    </row>
    <row r="1595" spans="1:7" x14ac:dyDescent="0.25">
      <c r="A1595" s="1"/>
      <c r="B1595" s="1"/>
      <c r="C1595" s="1"/>
      <c r="D1595" s="1"/>
      <c r="E1595" s="1"/>
      <c r="F1595" s="1"/>
      <c r="G1595" s="1"/>
    </row>
    <row r="1596" spans="1:7" x14ac:dyDescent="0.25">
      <c r="A1596" s="1"/>
      <c r="B1596" s="1"/>
      <c r="C1596" s="1"/>
      <c r="D1596" s="1"/>
      <c r="E1596" s="1"/>
      <c r="F1596" s="1"/>
      <c r="G1596" s="1"/>
    </row>
    <row r="1597" spans="1:7" x14ac:dyDescent="0.25">
      <c r="A1597" s="1"/>
      <c r="B1597" s="1"/>
      <c r="C1597" s="1"/>
      <c r="D1597" s="1"/>
      <c r="E1597" s="1"/>
      <c r="F1597" s="1"/>
      <c r="G1597" s="1"/>
    </row>
    <row r="1598" spans="1:7" x14ac:dyDescent="0.25">
      <c r="A1598" s="1"/>
      <c r="B1598" s="1"/>
      <c r="C1598" s="1"/>
      <c r="D1598" s="1"/>
      <c r="E1598" s="1"/>
      <c r="F1598" s="1"/>
      <c r="G1598" s="1"/>
    </row>
    <row r="1599" spans="1:7" x14ac:dyDescent="0.25">
      <c r="A1599" s="1"/>
      <c r="B1599" s="1"/>
      <c r="C1599" s="1"/>
      <c r="D1599" s="1"/>
      <c r="E1599" s="1"/>
      <c r="F1599" s="1"/>
      <c r="G1599" s="1"/>
    </row>
    <row r="1600" spans="1:7" x14ac:dyDescent="0.25">
      <c r="A1600" s="1"/>
      <c r="B1600" s="1"/>
      <c r="C1600" s="1"/>
      <c r="D1600" s="1"/>
      <c r="E1600" s="1"/>
      <c r="F1600" s="1"/>
      <c r="G1600" s="1"/>
    </row>
    <row r="1601" spans="1:7" x14ac:dyDescent="0.25">
      <c r="A1601" s="1"/>
      <c r="B1601" s="1"/>
      <c r="C1601" s="1"/>
      <c r="D1601" s="1"/>
      <c r="E1601" s="1"/>
      <c r="F1601" s="1"/>
      <c r="G1601" s="1"/>
    </row>
    <row r="1602" spans="1:7" x14ac:dyDescent="0.25">
      <c r="A1602" s="1"/>
      <c r="B1602" s="1"/>
      <c r="C1602" s="1"/>
      <c r="D1602" s="1"/>
      <c r="E1602" s="1"/>
      <c r="F1602" s="1"/>
      <c r="G1602" s="1"/>
    </row>
    <row r="1603" spans="1:7" x14ac:dyDescent="0.25">
      <c r="A1603" s="1"/>
      <c r="B1603" s="1"/>
      <c r="C1603" s="1"/>
      <c r="D1603" s="1"/>
      <c r="E1603" s="1"/>
      <c r="F1603" s="1"/>
      <c r="G1603" s="1"/>
    </row>
    <row r="1604" spans="1:7" x14ac:dyDescent="0.25">
      <c r="A1604" s="1"/>
      <c r="B1604" s="1"/>
      <c r="C1604" s="1"/>
      <c r="D1604" s="1"/>
      <c r="E1604" s="1"/>
      <c r="F1604" s="1"/>
      <c r="G1604" s="1"/>
    </row>
    <row r="1605" spans="1:7" x14ac:dyDescent="0.25">
      <c r="A1605" s="1"/>
      <c r="B1605" s="1"/>
      <c r="C1605" s="1"/>
      <c r="D1605" s="1"/>
      <c r="E1605" s="1"/>
      <c r="F1605" s="1"/>
      <c r="G1605" s="1"/>
    </row>
    <row r="1606" spans="1:7" x14ac:dyDescent="0.25">
      <c r="A1606" s="1"/>
      <c r="B1606" s="1"/>
      <c r="C1606" s="1"/>
      <c r="D1606" s="1"/>
      <c r="E1606" s="1"/>
      <c r="F1606" s="1"/>
      <c r="G1606" s="1"/>
    </row>
    <row r="1607" spans="1:7" x14ac:dyDescent="0.25">
      <c r="A1607" s="1"/>
      <c r="B1607" s="1"/>
      <c r="C1607" s="1"/>
      <c r="D1607" s="1"/>
      <c r="E1607" s="1"/>
      <c r="F1607" s="1"/>
      <c r="G1607" s="1"/>
    </row>
    <row r="1608" spans="1:7" x14ac:dyDescent="0.25">
      <c r="A1608" s="1"/>
      <c r="B1608" s="1"/>
      <c r="C1608" s="1"/>
      <c r="D1608" s="1"/>
      <c r="E1608" s="1"/>
      <c r="F1608" s="1"/>
      <c r="G1608" s="1"/>
    </row>
    <row r="1609" spans="1:7" x14ac:dyDescent="0.25">
      <c r="A1609" s="1"/>
      <c r="B1609" s="1"/>
      <c r="C1609" s="1"/>
      <c r="D1609" s="1"/>
      <c r="E1609" s="1"/>
      <c r="F1609" s="1"/>
      <c r="G1609" s="1"/>
    </row>
    <row r="1610" spans="1:7" x14ac:dyDescent="0.25">
      <c r="A1610" s="1"/>
      <c r="B1610" s="1"/>
      <c r="C1610" s="1"/>
      <c r="D1610" s="1"/>
      <c r="E1610" s="1"/>
      <c r="F1610" s="1"/>
      <c r="G1610" s="1"/>
    </row>
    <row r="1611" spans="1:7" x14ac:dyDescent="0.25">
      <c r="A1611" s="1"/>
      <c r="B1611" s="1"/>
      <c r="C1611" s="1"/>
      <c r="D1611" s="1"/>
      <c r="E1611" s="1"/>
      <c r="F1611" s="1"/>
      <c r="G1611" s="1"/>
    </row>
    <row r="1612" spans="1:7" x14ac:dyDescent="0.25">
      <c r="A1612" s="1"/>
      <c r="B1612" s="1"/>
      <c r="C1612" s="1"/>
      <c r="D1612" s="1"/>
      <c r="E1612" s="1"/>
      <c r="F1612" s="1"/>
      <c r="G1612" s="1"/>
    </row>
    <row r="1613" spans="1:7" x14ac:dyDescent="0.25">
      <c r="A1613" s="1"/>
      <c r="B1613" s="1"/>
      <c r="C1613" s="1"/>
      <c r="D1613" s="1"/>
      <c r="E1613" s="1"/>
      <c r="F1613" s="1"/>
      <c r="G1613" s="1"/>
    </row>
    <row r="1614" spans="1:7" x14ac:dyDescent="0.25">
      <c r="A1614" s="1"/>
      <c r="B1614" s="1"/>
      <c r="C1614" s="1"/>
      <c r="D1614" s="1"/>
      <c r="E1614" s="1"/>
      <c r="F1614" s="1"/>
      <c r="G1614" s="1"/>
    </row>
    <row r="1615" spans="1:7" x14ac:dyDescent="0.25">
      <c r="A1615" s="1"/>
      <c r="B1615" s="1"/>
      <c r="C1615" s="1"/>
      <c r="D1615" s="1"/>
      <c r="E1615" s="1"/>
      <c r="F1615" s="1"/>
      <c r="G1615" s="1"/>
    </row>
    <row r="1616" spans="1:7" x14ac:dyDescent="0.25">
      <c r="A1616" s="1"/>
      <c r="B1616" s="1"/>
      <c r="C1616" s="1"/>
      <c r="D1616" s="1"/>
      <c r="E1616" s="1"/>
      <c r="F1616" s="1"/>
      <c r="G1616" s="1"/>
    </row>
    <row r="1617" spans="1:7" x14ac:dyDescent="0.25">
      <c r="A1617" s="1"/>
      <c r="B1617" s="1"/>
      <c r="C1617" s="1"/>
      <c r="D1617" s="1"/>
      <c r="E1617" s="1"/>
      <c r="F1617" s="1"/>
      <c r="G1617" s="1"/>
    </row>
    <row r="1618" spans="1:7" x14ac:dyDescent="0.25">
      <c r="A1618" s="1"/>
      <c r="B1618" s="1"/>
      <c r="C1618" s="1"/>
      <c r="D1618" s="1"/>
      <c r="E1618" s="1"/>
      <c r="F1618" s="1"/>
      <c r="G1618" s="1"/>
    </row>
    <row r="1619" spans="1:7" x14ac:dyDescent="0.25">
      <c r="A1619" s="1"/>
      <c r="B1619" s="1"/>
      <c r="C1619" s="1"/>
      <c r="D1619" s="1"/>
      <c r="E1619" s="1"/>
      <c r="F1619" s="1"/>
      <c r="G1619" s="1"/>
    </row>
    <row r="1620" spans="1:7" x14ac:dyDescent="0.25">
      <c r="A1620" s="1"/>
      <c r="B1620" s="1"/>
      <c r="C1620" s="1"/>
      <c r="D1620" s="1"/>
      <c r="E1620" s="1"/>
      <c r="F1620" s="1"/>
      <c r="G1620" s="1"/>
    </row>
    <row r="1621" spans="1:7" x14ac:dyDescent="0.25">
      <c r="A1621" s="1"/>
      <c r="B1621" s="1"/>
      <c r="C1621" s="1"/>
      <c r="D1621" s="1"/>
      <c r="E1621" s="1"/>
      <c r="F1621" s="1"/>
      <c r="G1621" s="1"/>
    </row>
    <row r="1622" spans="1:7" x14ac:dyDescent="0.25">
      <c r="A1622" s="1"/>
      <c r="B1622" s="1"/>
      <c r="C1622" s="1"/>
      <c r="D1622" s="1"/>
      <c r="E1622" s="1"/>
      <c r="F1622" s="1"/>
      <c r="G1622" s="1"/>
    </row>
    <row r="1623" spans="1:7" x14ac:dyDescent="0.25">
      <c r="A1623" s="1"/>
      <c r="B1623" s="1"/>
      <c r="C1623" s="1"/>
      <c r="D1623" s="1"/>
      <c r="E1623" s="1"/>
      <c r="F1623" s="1"/>
      <c r="G1623" s="1"/>
    </row>
    <row r="1624" spans="1:7" x14ac:dyDescent="0.25">
      <c r="A1624" s="1"/>
      <c r="B1624" s="1"/>
      <c r="C1624" s="1"/>
      <c r="D1624" s="1"/>
      <c r="E1624" s="1"/>
      <c r="F1624" s="1"/>
      <c r="G1624" s="1"/>
    </row>
    <row r="1625" spans="1:7" x14ac:dyDescent="0.25">
      <c r="A1625" s="1"/>
      <c r="B1625" s="1"/>
      <c r="C1625" s="1"/>
      <c r="D1625" s="1"/>
      <c r="E1625" s="1"/>
      <c r="F1625" s="1"/>
      <c r="G1625" s="1"/>
    </row>
    <row r="1626" spans="1:7" x14ac:dyDescent="0.25">
      <c r="A1626" s="1"/>
      <c r="B1626" s="1"/>
      <c r="C1626" s="1"/>
      <c r="D1626" s="1"/>
      <c r="E1626" s="1"/>
      <c r="F1626" s="1"/>
      <c r="G1626" s="1"/>
    </row>
    <row r="1627" spans="1:7" x14ac:dyDescent="0.25">
      <c r="A1627" s="1"/>
      <c r="B1627" s="1"/>
      <c r="C1627" s="1"/>
      <c r="D1627" s="1"/>
      <c r="E1627" s="1"/>
      <c r="F1627" s="1"/>
      <c r="G1627" s="1"/>
    </row>
    <row r="1628" spans="1:7" x14ac:dyDescent="0.25">
      <c r="A1628" s="1"/>
      <c r="B1628" s="1"/>
      <c r="C1628" s="1"/>
      <c r="D1628" s="1"/>
      <c r="E1628" s="1"/>
      <c r="F1628" s="1"/>
      <c r="G1628" s="1"/>
    </row>
    <row r="1629" spans="1:7" x14ac:dyDescent="0.25">
      <c r="A1629" s="1"/>
      <c r="B1629" s="1"/>
      <c r="C1629" s="1"/>
      <c r="D1629" s="1"/>
      <c r="E1629" s="1"/>
      <c r="F1629" s="1"/>
      <c r="G1629" s="1"/>
    </row>
    <row r="1630" spans="1:7" x14ac:dyDescent="0.25">
      <c r="A1630" s="1"/>
      <c r="B1630" s="1"/>
      <c r="C1630" s="1"/>
      <c r="D1630" s="1"/>
      <c r="E1630" s="1"/>
      <c r="F1630" s="1"/>
      <c r="G1630" s="1"/>
    </row>
    <row r="1631" spans="1:7" x14ac:dyDescent="0.25">
      <c r="A1631" s="1"/>
      <c r="B1631" s="1"/>
      <c r="C1631" s="1"/>
      <c r="D1631" s="1"/>
      <c r="E1631" s="1"/>
      <c r="F1631" s="1"/>
      <c r="G1631" s="1"/>
    </row>
    <row r="1632" spans="1:7" x14ac:dyDescent="0.25">
      <c r="A1632" s="1"/>
      <c r="B1632" s="1"/>
      <c r="C1632" s="1"/>
      <c r="D1632" s="1"/>
      <c r="E1632" s="1"/>
      <c r="F1632" s="1"/>
      <c r="G1632" s="1"/>
    </row>
    <row r="1633" spans="1:7" x14ac:dyDescent="0.25">
      <c r="A1633" s="1"/>
      <c r="B1633" s="1"/>
      <c r="C1633" s="1"/>
      <c r="D1633" s="1"/>
      <c r="E1633" s="1"/>
      <c r="F1633" s="1"/>
      <c r="G1633" s="1"/>
    </row>
    <row r="1634" spans="1:7" x14ac:dyDescent="0.25">
      <c r="A1634" s="1"/>
      <c r="B1634" s="1"/>
      <c r="C1634" s="1"/>
      <c r="D1634" s="1"/>
      <c r="E1634" s="1"/>
      <c r="F1634" s="1"/>
      <c r="G1634" s="1"/>
    </row>
    <row r="1635" spans="1:7" x14ac:dyDescent="0.25">
      <c r="A1635" s="1"/>
      <c r="B1635" s="1"/>
      <c r="C1635" s="1"/>
      <c r="D1635" s="1"/>
      <c r="E1635" s="1"/>
      <c r="F1635" s="1"/>
      <c r="G1635" s="1"/>
    </row>
    <row r="1636" spans="1:7" x14ac:dyDescent="0.25">
      <c r="A1636" s="1"/>
      <c r="B1636" s="1"/>
      <c r="C1636" s="1"/>
      <c r="D1636" s="1"/>
      <c r="E1636" s="1"/>
      <c r="F1636" s="1"/>
      <c r="G1636" s="1"/>
    </row>
    <row r="1637" spans="1:7" x14ac:dyDescent="0.25">
      <c r="A1637" s="1"/>
      <c r="B1637" s="1"/>
      <c r="C1637" s="1"/>
      <c r="D1637" s="1"/>
      <c r="E1637" s="1"/>
      <c r="F1637" s="1"/>
      <c r="G1637" s="1"/>
    </row>
    <row r="1638" spans="1:7" x14ac:dyDescent="0.25">
      <c r="A1638" s="1"/>
      <c r="B1638" s="1"/>
      <c r="C1638" s="1"/>
      <c r="D1638" s="1"/>
      <c r="E1638" s="1"/>
      <c r="F1638" s="1"/>
      <c r="G1638" s="1"/>
    </row>
    <row r="1639" spans="1:7" x14ac:dyDescent="0.25">
      <c r="A1639" s="1"/>
      <c r="B1639" s="1"/>
      <c r="C1639" s="1"/>
      <c r="D1639" s="1"/>
      <c r="E1639" s="1"/>
      <c r="F1639" s="1"/>
      <c r="G1639" s="1"/>
    </row>
    <row r="1640" spans="1:7" x14ac:dyDescent="0.25">
      <c r="A1640" s="1"/>
      <c r="B1640" s="1"/>
      <c r="C1640" s="1"/>
      <c r="D1640" s="1"/>
      <c r="E1640" s="1"/>
      <c r="F1640" s="1"/>
      <c r="G1640" s="1"/>
    </row>
    <row r="1641" spans="1:7" x14ac:dyDescent="0.25">
      <c r="A1641" s="1"/>
      <c r="B1641" s="1"/>
      <c r="C1641" s="1"/>
      <c r="D1641" s="1"/>
      <c r="E1641" s="1"/>
      <c r="F1641" s="1"/>
      <c r="G1641" s="1"/>
    </row>
    <row r="1642" spans="1:7" x14ac:dyDescent="0.25">
      <c r="A1642" s="1"/>
      <c r="B1642" s="1"/>
      <c r="C1642" s="1"/>
      <c r="D1642" s="1"/>
      <c r="E1642" s="1"/>
      <c r="F1642" s="1"/>
      <c r="G1642" s="1"/>
    </row>
    <row r="1643" spans="1:7" x14ac:dyDescent="0.25">
      <c r="A1643" s="1"/>
      <c r="B1643" s="1"/>
      <c r="C1643" s="1"/>
      <c r="D1643" s="1"/>
      <c r="E1643" s="1"/>
      <c r="F1643" s="1"/>
      <c r="G1643" s="1"/>
    </row>
    <row r="1644" spans="1:7" x14ac:dyDescent="0.25">
      <c r="A1644" s="1"/>
      <c r="B1644" s="1"/>
      <c r="C1644" s="1"/>
      <c r="D1644" s="1"/>
      <c r="E1644" s="1"/>
      <c r="F1644" s="1"/>
      <c r="G1644" s="1"/>
    </row>
    <row r="1645" spans="1:7" x14ac:dyDescent="0.25">
      <c r="A1645" s="1"/>
      <c r="B1645" s="1"/>
      <c r="C1645" s="1"/>
      <c r="D1645" s="1"/>
      <c r="E1645" s="1"/>
      <c r="F1645" s="1"/>
      <c r="G1645" s="1"/>
    </row>
    <row r="1646" spans="1:7" x14ac:dyDescent="0.25">
      <c r="A1646" s="1"/>
      <c r="B1646" s="1"/>
      <c r="C1646" s="1"/>
      <c r="D1646" s="1"/>
      <c r="E1646" s="1"/>
      <c r="F1646" s="1"/>
      <c r="G1646" s="1"/>
    </row>
  </sheetData>
  <mergeCells count="4">
    <mergeCell ref="A1:G1"/>
    <mergeCell ref="A62:G62"/>
    <mergeCell ref="A63:G63"/>
    <mergeCell ref="I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 AWR</vt:lpstr>
      <vt:lpstr>Post AWR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Lawrence</dc:creator>
  <cp:lastModifiedBy>MANYUS</cp:lastModifiedBy>
  <dcterms:created xsi:type="dcterms:W3CDTF">2022-08-04T15:11:19Z</dcterms:created>
  <dcterms:modified xsi:type="dcterms:W3CDTF">2022-08-18T10:01:11Z</dcterms:modified>
</cp:coreProperties>
</file>